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907"/>
  <workbookPr/>
  <mc:AlternateContent xmlns:mc="http://schemas.openxmlformats.org/markup-compatibility/2006">
    <mc:Choice Requires="x15">
      <x15ac:absPath xmlns:x15ac="http://schemas.microsoft.com/office/spreadsheetml/2010/11/ac" url="/Users/sandrabrikho/Desktop/"/>
    </mc:Choice>
  </mc:AlternateContent>
  <bookViews>
    <workbookView xWindow="5180" yWindow="940" windowWidth="25600" windowHeight="12220"/>
  </bookViews>
  <sheets>
    <sheet name="Copyright" sheetId="7" r:id="rId1"/>
    <sheet name="Exhibit 3" sheetId="1" r:id="rId2"/>
    <sheet name="Exhibit 4" sheetId="2" r:id="rId3"/>
    <sheet name="Exhibit 5" sheetId="3" r:id="rId4"/>
    <sheet name="Exhibit 6" sheetId="4" r:id="rId5"/>
    <sheet name="Exhibit 7" sheetId="5" r:id="rId6"/>
    <sheet name="Exhibit 8" sheetId="6" r:id="rId7"/>
  </sheets>
  <calcPr calcId="150001" concurrentCalc="0"/>
  <customWorkbookViews>
    <customWorkbookView name="IVEYIT - Personal View" guid="{CC45DB1A-793D-47D5-B629-4E7664569784}" mergeInterval="0" personalView="1" xWindow="488" yWindow="4" windowWidth="1423" windowHeight="1026" activeSheetId="1" showComments="commIndAndComment"/>
    <customWorkbookView name="Karen Pepers1 - Personal View" guid="{712D50B0-3A75-43EB-9FC5-4A0D9FFDA7AE}" mergeInterval="0" personalView="1" maximized="1" windowWidth="1920" windowHeight="807" activeSheetId="1" showComments="commIndAndComment"/>
    <customWorkbookView name="Wendy Plain - Personal View" guid="{8175FD2D-B21D-45A9-A7A8-00B0067E837A}" mergeInterval="0" personalView="1" maximized="1" xWindow="-1928" yWindow="-319" windowWidth="1936" windowHeight="1056" activeSheetId="6" showComments="commIndAndComment"/>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4" i="6" l="1"/>
</calcChain>
</file>

<file path=xl/sharedStrings.xml><?xml version="1.0" encoding="utf-8"?>
<sst xmlns="http://schemas.openxmlformats.org/spreadsheetml/2006/main" count="206" uniqueCount="181">
  <si>
    <t>Exhibit 3 2014-2016 Balance Sheet of Time Warner Inc. (Stock Code: TWX)</t>
  </si>
  <si>
    <t>ASSETS</t>
  </si>
  <si>
    <t xml:space="preserve">Inventories   </t>
  </si>
  <si>
    <t>/</t>
  </si>
  <si>
    <t xml:space="preserve">Goodwill </t>
  </si>
  <si>
    <t>LIABILITIES AND EQUITY</t>
  </si>
  <si>
    <t>Commitments and Contingencies (Note 17)</t>
  </si>
  <si>
    <t>Equity</t>
  </si>
  <si>
    <t>Revenues</t>
  </si>
  <si>
    <t>—</t>
  </si>
  <si>
    <t>OPERATIONS</t>
  </si>
  <si>
    <t>Receivables</t>
  </si>
  <si>
    <t>INVESTING ACTIVITIES</t>
  </si>
  <si>
    <t>Proceeds from Time Inc. in the Time Separation</t>
  </si>
  <si>
    <t>Proceeds from the sale of Time Warner Center</t>
  </si>
  <si>
    <t>FINANCING ACTIVITIES</t>
  </si>
  <si>
    <t>Borrowings</t>
  </si>
  <si>
    <t>INCREASE (DECREASE) IN CASH AND EQUIVALENTS</t>
  </si>
  <si>
    <t>CASH AND EQUIVALENTS AT BEGINNING OF PERIOD</t>
  </si>
  <si>
    <t>CASH AND EQUIVALENTS AT END OF PERIOD</t>
  </si>
  <si>
    <t xml:space="preserve"> </t>
  </si>
  <si>
    <t>Date</t>
  </si>
  <si>
    <t>Starz</t>
  </si>
  <si>
    <t>10.9X</t>
  </si>
  <si>
    <t>Comcast Corporation</t>
  </si>
  <si>
    <t>32.3X</t>
  </si>
  <si>
    <t>News Corporation</t>
  </si>
  <si>
    <t>12.2X</t>
  </si>
  <si>
    <t>The Walt Disney Company</t>
  </si>
  <si>
    <t>$4.24 billion</t>
  </si>
  <si>
    <t>12.7X</t>
  </si>
  <si>
    <t>Weight of Debt</t>
  </si>
  <si>
    <t>Weight of Equity</t>
  </si>
  <si>
    <t>Cost of Debt</t>
  </si>
  <si>
    <t xml:space="preserve">21st Century Fox, Inc. </t>
  </si>
  <si>
    <t>CBS Corporation</t>
  </si>
  <si>
    <t>AMC Network</t>
  </si>
  <si>
    <t>Discovery Communications, Inc.</t>
  </si>
  <si>
    <t>Exhibit 5  2014-2016 Time Warner Inc. (Stock Code: TWX)</t>
    <phoneticPr fontId="2" type="noConversion"/>
  </si>
  <si>
    <t>Source: D&amp;B Hoovers database</t>
    <phoneticPr fontId="2" type="noConversion"/>
  </si>
  <si>
    <t>EBIT</t>
  </si>
  <si>
    <t>Notes:</t>
  </si>
  <si>
    <t>marginal tax rate</t>
  </si>
  <si>
    <t>WACC Inputs</t>
  </si>
  <si>
    <t>Exhibit 6. Comparable Transactions of Time Warner</t>
  </si>
  <si>
    <t>Exhibit 7. Multiples of Major Competitors in the Media Industry</t>
  </si>
  <si>
    <t>100% - weight of debt</t>
  </si>
  <si>
    <t xml:space="preserve">most recent bank loan interest rate </t>
  </si>
  <si>
    <t>from Bloomberg</t>
  </si>
  <si>
    <t>Depreciation &amp; Amortization</t>
  </si>
  <si>
    <t>Capital Expenditure</t>
  </si>
  <si>
    <t>Working Capital 2016</t>
  </si>
  <si>
    <t>Working Capital 2015</t>
  </si>
  <si>
    <t>CONSOLIDATED BALANCE SHEET (in $ millions, except per-share amounts)</t>
  </si>
  <si>
    <t>Current Assets</t>
  </si>
  <si>
    <t xml:space="preserve">Cash and Equivalents  </t>
  </si>
  <si>
    <t xml:space="preserve">Receivables, Less Allowances of $981 and $1,055 </t>
  </si>
  <si>
    <t xml:space="preserve">Prepaid Expenses and Other Current Assets   </t>
  </si>
  <si>
    <t xml:space="preserve">Total Current Assets </t>
  </si>
  <si>
    <t xml:space="preserve">Investments, Including Available-for-Sale Securities  </t>
  </si>
  <si>
    <t xml:space="preserve">Property, Plant and Equipment, Net </t>
  </si>
  <si>
    <t>Intangible Assets subject to Amortization, Net</t>
  </si>
  <si>
    <t xml:space="preserve">Intangible Assets Not Subject to Amortization </t>
  </si>
  <si>
    <t xml:space="preserve">Other Assets </t>
  </si>
  <si>
    <t xml:space="preserve">Total Assets  </t>
  </si>
  <si>
    <t>Current Liabilities</t>
  </si>
  <si>
    <t xml:space="preserve">Accounts Payable and Accrued Liabilities </t>
  </si>
  <si>
    <t xml:space="preserve">Deferred Revenue </t>
  </si>
  <si>
    <t xml:space="preserve">Debt Due Within One Year </t>
  </si>
  <si>
    <t xml:space="preserve">Total Current Liabilities </t>
  </si>
  <si>
    <t xml:space="preserve">Long-Term Debt </t>
  </si>
  <si>
    <t xml:space="preserve">Deferred Income Taxes </t>
  </si>
  <si>
    <t>Redeemable Non-Controlling interest</t>
  </si>
  <si>
    <t xml:space="preserve">Other Non-Current Liabilities </t>
  </si>
  <si>
    <t xml:space="preserve">Non-Current Inventories and Theatrical Film and Television Production Costs </t>
  </si>
  <si>
    <t xml:space="preserve">Additional Paid-In  Capital </t>
  </si>
  <si>
    <t xml:space="preserve">Treasury Stock, at Cost (880 million and 857 million shares) </t>
  </si>
  <si>
    <t xml:space="preserve">Accumulated Other Comprehensive Loss, Net </t>
  </si>
  <si>
    <t xml:space="preserve">Accumulated Deficit </t>
  </si>
  <si>
    <t xml:space="preserve">Total Time Warner Inc. Shareholders’ Equity </t>
  </si>
  <si>
    <t xml:space="preserve">Non-Controlling Interests </t>
  </si>
  <si>
    <t xml:space="preserve">Total Equity </t>
  </si>
  <si>
    <t xml:space="preserve">Total Liabilities and Equity </t>
  </si>
  <si>
    <t>Source：Excerpted from Time Warner Inc., 2016 Annual Report, 60, 2017, accessed February 8, 2019, http://annualreports.com/HostedData/AnnualReportArchive/t/NYSE_TWX_2016.pdf.</t>
  </si>
  <si>
    <t>Deferred Income Taxes</t>
  </si>
  <si>
    <t>Exhibit 4 2014-2016 Statement of Operations, Time Warner Inc. (Stock Code: TWX)</t>
  </si>
  <si>
    <t>(in $ millions, except per-share amounts)</t>
  </si>
  <si>
    <t>Costs of Revenues</t>
  </si>
  <si>
    <t>Selling, General and Administrative</t>
  </si>
  <si>
    <t>Amortization of Intangible Assets</t>
  </si>
  <si>
    <t>Restructuring and Severance Costs</t>
  </si>
  <si>
    <t>Asset Impairments</t>
  </si>
  <si>
    <t>Gain (Loss) on Operating Assets, Net</t>
  </si>
  <si>
    <t>Operating Income</t>
  </si>
  <si>
    <t>Interest Expense, Net</t>
  </si>
  <si>
    <t>Other Loss, Net</t>
  </si>
  <si>
    <t>Income from Continuing Operations Before Income Taxes</t>
  </si>
  <si>
    <t>Income Tax Provision</t>
  </si>
  <si>
    <t>Income from Continuing Operations</t>
  </si>
  <si>
    <t>Discontinued Operations, Net of Tax</t>
  </si>
  <si>
    <t>Net Income</t>
  </si>
  <si>
    <t>Less Net Loss Attributable to Non-Controlling Interests</t>
  </si>
  <si>
    <t>Net Income Attributable to Time Warner Inc. Shareholders</t>
  </si>
  <si>
    <t>Basic Net Income per Common Share</t>
  </si>
  <si>
    <t xml:space="preserve">Average Basic Common Shares Outstanding </t>
  </si>
  <si>
    <t>Diluted Net Income per Common Share</t>
  </si>
  <si>
    <t>Average Diluted Common Shares Outstanding</t>
  </si>
  <si>
    <t>Cash Dividends Declared per Share of Common Stock</t>
  </si>
  <si>
    <t>Source：Excerpted from Time Warner Inc., 2016 Annual Report, 61–62, 2017, accessed February 8, 2019, http://annualreports.com/HostedData/AnnualReportArchive/t/NYSE_TWX_2016.pdf.</t>
  </si>
  <si>
    <t>Consolidated Statement of Cash Flows (in $ millions)</t>
  </si>
  <si>
    <t>Less Discontinued Operations, Net of Tax</t>
  </si>
  <si>
    <t>Net Income from Continuing Operations</t>
  </si>
  <si>
    <t>Adjustments for Non-Cash and Non-Operating Items:</t>
  </si>
  <si>
    <t>Depreciation and Amortization</t>
  </si>
  <si>
    <t>Amortization of Film and Television Costs</t>
  </si>
  <si>
    <t>Venezuelan Foreign Currency Loss</t>
  </si>
  <si>
    <t>(Gain) Loss on Investments and Other Assets, Net</t>
  </si>
  <si>
    <t>Equity in Losses of Investee Companies, Net of Cash Distributions</t>
  </si>
  <si>
    <t>Equity-Based Compensation</t>
  </si>
  <si>
    <t>Premiums Paid and Costs Incurred on Debt Redemption</t>
  </si>
  <si>
    <t>Changes in Operating Assets and Liabilities, Net of Acquisitions:</t>
  </si>
  <si>
    <t>Inventories and Film Costs</t>
  </si>
  <si>
    <t>Accounts Payable and Other Liabilities</t>
  </si>
  <si>
    <t>Other Changes</t>
  </si>
  <si>
    <t>Cash Provided by Operations from Continuing Operations</t>
  </si>
  <si>
    <t>Investments in Available-for-Sale Securities</t>
  </si>
  <si>
    <t>Investments and Acquisitions, Net of Cash Acquired</t>
  </si>
  <si>
    <t>Capital Expenditures</t>
  </si>
  <si>
    <t>Other Investment Proceeds</t>
  </si>
  <si>
    <t>Cash Provided (used) by Investing Activities from Continuing Operations</t>
  </si>
  <si>
    <t>Debt Repayments</t>
  </si>
  <si>
    <t>Proceeds from Exercise of Stock Options</t>
  </si>
  <si>
    <t>Excess Tax Benefit from Equity Instruments</t>
  </si>
  <si>
    <t>Principal Payments on Capital Leases</t>
  </si>
  <si>
    <t>Repurchases of Common Stock</t>
  </si>
  <si>
    <t>Dividends Paid</t>
  </si>
  <si>
    <t>Other Financing Activities</t>
  </si>
  <si>
    <t>Cash used by Financing Activities from Continuing Operations</t>
  </si>
  <si>
    <t>Cash Provided (Used) by Continuing Operations</t>
  </si>
  <si>
    <t>Cash Used by Operations from Discontinued Operations</t>
  </si>
  <si>
    <t>Cash Used by Investing Activities from Discontinued Operations</t>
  </si>
  <si>
    <t>Cash Used by Financing Activities from Discontinued Operations</t>
  </si>
  <si>
    <t>Cash Used by Discontinued Operations</t>
  </si>
  <si>
    <t>Effect of Venezuelan Exchange Rate Changes on Cash and Equivalents</t>
  </si>
  <si>
    <t>Source：Excerpted from Time Warner Inc., 2016 Annual Report, 63, 2017, accessed February 8, 2019, http://annualreports.com/HostedData/AnnualReportArchive/t/NYSE_TWX_2016.pdf.</t>
  </si>
  <si>
    <t>Effect of Change in Dash and Equivalents of Discontinued Operations</t>
  </si>
  <si>
    <t>Acquirer Company</t>
  </si>
  <si>
    <t>Target Company</t>
  </si>
  <si>
    <t>M&amp;A Deal Value</t>
  </si>
  <si>
    <t>EBITDA Multiple</t>
  </si>
  <si>
    <t>Lions Gate Entertainment Corp.</t>
  </si>
  <si>
    <t>DreamWorks Animation SKG Inc.</t>
  </si>
  <si>
    <t>Yankee Entertainment and Sports Network</t>
  </si>
  <si>
    <t>Marvel Entertainment Inc.</t>
  </si>
  <si>
    <t>$4.40 billion</t>
  </si>
  <si>
    <t>$3.80 billion</t>
  </si>
  <si>
    <t>$3.90 billion</t>
  </si>
  <si>
    <t>P/E Ratio</t>
  </si>
  <si>
    <t>EV/EBITDA</t>
  </si>
  <si>
    <t>Entertainment Division (Warner Bros.)</t>
  </si>
  <si>
    <t>Channels and Network Division  (Turner and HBO)</t>
  </si>
  <si>
    <t>Scripps Networks Interactive, Inc.</t>
  </si>
  <si>
    <t>Exhibit 8. Discounted Cash Flow Model Inputs for Time Warner</t>
  </si>
  <si>
    <t>Risk-Free Rate</t>
  </si>
  <si>
    <t>Beta</t>
  </si>
  <si>
    <t>Market Risk Premium</t>
  </si>
  <si>
    <t>Tax Rate</t>
  </si>
  <si>
    <t>Free Cash Flow (2016) Inputs (in $ millions)</t>
  </si>
  <si>
    <t>long-term governance bond yield</t>
  </si>
  <si>
    <t>common practice for North America</t>
  </si>
  <si>
    <t xml:space="preserve">No part of this file may be reproduced, stored in a retrieval system, posted to the Internet, or transmitted in any form or by any means without the permission of Ivey Business School Foundation.  To order copies or request permission to reproduce materials, contact Ivey Publishing, Ivey Business School, Western University, London, Ontario, Canada, N6G 0N1; (t) 519.661.3208; (e) cases@ivey.ca; www.iveycases.com. Our goal is to publish materials of the highest quality; submit any errata to publishcases@ivey.ca. </t>
  </si>
  <si>
    <t>Last Revised:</t>
  </si>
  <si>
    <t>Prepared by:</t>
  </si>
  <si>
    <t>Title:</t>
  </si>
  <si>
    <t>Product Number:</t>
  </si>
  <si>
    <t>7B19N022</t>
  </si>
  <si>
    <t>The $85.4 Billion Merger of AT&amp;T and Timer Warner: Valuation Analysis - Student Spreadsheet</t>
  </si>
  <si>
    <t>This spreadsheet supports the product 9B19N022.</t>
  </si>
  <si>
    <t>Xiaokang Zhao and Frank Li</t>
  </si>
  <si>
    <t>© 2019 Ivey Business School Foundation</t>
  </si>
  <si>
    <t>Source: Created by the case authors.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</si>
</sst>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_);[Red]\(\$#,##0\)"/>
    <numFmt numFmtId="165" formatCode="\$#,##0.00_);[Red]\(\$#,##0.00\)"/>
    <numFmt numFmtId="166" formatCode="\$#,##0;\-\$#,##0"/>
    <numFmt numFmtId="167" formatCode="[$-409]mmmm\ d\,\ yyyy;@"/>
  </numFmts>
  <fonts count="12" x14ac:knownFonts="1">
    <font>
      <sz val="11"/>
      <color theme="1"/>
      <name val="Calibri"/>
      <charset val="134"/>
      <scheme val="minor"/>
    </font>
    <font>
      <sz val="11"/>
      <color theme="1"/>
      <name val="Calibri"/>
      <family val="2"/>
      <scheme val="minor"/>
    </font>
    <font>
      <sz val="9"/>
      <name val="Calibri"/>
      <family val="3"/>
      <charset val="134"/>
      <scheme val="minor"/>
    </font>
    <font>
      <sz val="10"/>
      <color theme="1"/>
      <name val="Arial"/>
      <family val="2"/>
    </font>
    <font>
      <sz val="11"/>
      <color theme="1"/>
      <name val="Arial"/>
      <family val="2"/>
    </font>
    <font>
      <b/>
      <sz val="10"/>
      <color theme="1"/>
      <name val="Arial"/>
      <family val="2"/>
    </font>
    <font>
      <b/>
      <sz val="10"/>
      <color rgb="FF000000"/>
      <name val="Arial"/>
      <family val="2"/>
    </font>
    <font>
      <sz val="10"/>
      <color rgb="FF000000"/>
      <name val="Arial"/>
      <family val="2"/>
    </font>
    <font>
      <sz val="10.5"/>
      <color theme="1"/>
      <name val="Arial"/>
      <family val="2"/>
    </font>
    <font>
      <sz val="11"/>
      <color theme="1"/>
      <name val="Calibri"/>
      <family val="2"/>
    </font>
    <font>
      <i/>
      <sz val="11"/>
      <color theme="1"/>
      <name val="Calibri"/>
      <family val="2"/>
      <scheme val="minor"/>
    </font>
    <font>
      <sz val="8.5"/>
      <color theme="1"/>
      <name val="Arial"/>
      <family val="2"/>
    </font>
  </fonts>
  <fills count="2">
    <fill>
      <patternFill patternType="none"/>
    </fill>
    <fill>
      <patternFill patternType="gray125"/>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medium">
        <color auto="1"/>
      </top>
      <bottom/>
      <diagonal/>
    </border>
    <border>
      <left/>
      <right/>
      <top/>
      <bottom style="medium">
        <color auto="1"/>
      </bottom>
      <diagonal/>
    </border>
    <border>
      <left/>
      <right/>
      <top style="medium">
        <color auto="1"/>
      </top>
      <bottom style="medium">
        <color auto="1"/>
      </bottom>
      <diagonal/>
    </border>
  </borders>
  <cellStyleXfs count="2">
    <xf numFmtId="0" fontId="0" fillId="0" borderId="0">
      <alignment vertical="center"/>
    </xf>
    <xf numFmtId="0" fontId="1" fillId="0" borderId="0"/>
  </cellStyleXfs>
  <cellXfs count="65">
    <xf numFmtId="0" fontId="0" fillId="0" borderId="0" xfId="0">
      <alignment vertical="center"/>
    </xf>
    <xf numFmtId="0" fontId="3" fillId="0" borderId="0" xfId="0" applyFont="1">
      <alignment vertical="center"/>
    </xf>
    <xf numFmtId="0" fontId="4" fillId="0" borderId="0" xfId="0" applyFont="1">
      <alignment vertical="center"/>
    </xf>
    <xf numFmtId="0" fontId="3" fillId="0" borderId="1" xfId="0" applyFont="1" applyBorder="1">
      <alignment vertical="center"/>
    </xf>
    <xf numFmtId="0" fontId="5" fillId="0" borderId="0" xfId="0" applyFont="1" applyBorder="1">
      <alignment vertical="center"/>
    </xf>
    <xf numFmtId="0" fontId="3" fillId="0" borderId="0" xfId="0" applyFont="1" applyBorder="1">
      <alignment vertical="center"/>
    </xf>
    <xf numFmtId="164" fontId="3" fillId="0" borderId="0" xfId="0" applyNumberFormat="1" applyFont="1" applyBorder="1">
      <alignment vertical="center"/>
    </xf>
    <xf numFmtId="164" fontId="3" fillId="0" borderId="1" xfId="0" applyNumberFormat="1" applyFont="1" applyBorder="1">
      <alignment vertical="center"/>
    </xf>
    <xf numFmtId="0" fontId="4" fillId="0" borderId="2" xfId="0" applyFont="1" applyBorder="1">
      <alignment vertical="center"/>
    </xf>
    <xf numFmtId="0" fontId="3" fillId="0" borderId="2" xfId="0" applyFont="1" applyBorder="1">
      <alignment vertical="center"/>
    </xf>
    <xf numFmtId="164" fontId="3" fillId="0" borderId="0" xfId="0" applyNumberFormat="1" applyFont="1">
      <alignment vertical="center"/>
    </xf>
    <xf numFmtId="3" fontId="3" fillId="0" borderId="0" xfId="0" applyNumberFormat="1" applyFont="1">
      <alignment vertical="center"/>
    </xf>
    <xf numFmtId="165" fontId="3" fillId="0" borderId="0" xfId="0" applyNumberFormat="1" applyFont="1">
      <alignment vertical="center"/>
    </xf>
    <xf numFmtId="165" fontId="3" fillId="0" borderId="1" xfId="0" applyNumberFormat="1" applyFont="1" applyBorder="1">
      <alignment vertical="center"/>
    </xf>
    <xf numFmtId="0" fontId="3" fillId="0" borderId="3" xfId="0" applyFont="1" applyBorder="1">
      <alignment vertical="center"/>
    </xf>
    <xf numFmtId="0" fontId="3" fillId="0" borderId="0" xfId="0" applyFont="1" applyBorder="1" applyAlignment="1">
      <alignment horizontal="center" vertical="center"/>
    </xf>
    <xf numFmtId="0" fontId="3" fillId="0" borderId="2" xfId="0" applyFont="1" applyBorder="1" applyAlignment="1">
      <alignment horizontal="justify" vertical="top" wrapText="1"/>
    </xf>
    <xf numFmtId="0" fontId="3" fillId="0" borderId="0" xfId="0" applyFont="1" applyBorder="1" applyAlignment="1">
      <alignment horizontal="justify" vertical="top" wrapText="1"/>
    </xf>
    <xf numFmtId="0" fontId="3" fillId="0" borderId="1" xfId="0" applyFont="1" applyBorder="1" applyAlignment="1">
      <alignment horizontal="justify" vertical="top" wrapText="1"/>
    </xf>
    <xf numFmtId="0" fontId="3" fillId="0" borderId="0" xfId="0" applyFont="1" applyBorder="1" applyAlignment="1">
      <alignment horizontal="justify" vertical="center"/>
    </xf>
    <xf numFmtId="0" fontId="3" fillId="0" borderId="3" xfId="0" applyFont="1" applyBorder="1" applyAlignment="1">
      <alignment horizontal="center" vertical="center"/>
    </xf>
    <xf numFmtId="0" fontId="3" fillId="0" borderId="0" xfId="0" applyFont="1" applyAlignment="1">
      <alignment vertical="center"/>
    </xf>
    <xf numFmtId="0" fontId="3" fillId="0" borderId="6" xfId="0" applyFont="1" applyBorder="1" applyAlignment="1"/>
    <xf numFmtId="0" fontId="5" fillId="0" borderId="6" xfId="0" applyFont="1" applyBorder="1" applyAlignment="1">
      <alignment horizontal="center" vertical="center"/>
    </xf>
    <xf numFmtId="0" fontId="5"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5" xfId="0" applyFont="1" applyBorder="1" applyAlignment="1">
      <alignment horizontal="center" vertical="center"/>
    </xf>
    <xf numFmtId="0" fontId="3" fillId="0" borderId="0" xfId="0" applyFont="1" applyAlignment="1">
      <alignment horizontal="right" vertical="center"/>
    </xf>
    <xf numFmtId="0" fontId="6" fillId="0" borderId="6" xfId="0" applyFont="1" applyBorder="1" applyAlignment="1">
      <alignment horizontal="left" vertical="center"/>
    </xf>
    <xf numFmtId="0" fontId="7" fillId="0" borderId="0" xfId="0" applyFont="1" applyAlignment="1">
      <alignment horizontal="left" vertical="center"/>
    </xf>
    <xf numFmtId="9" fontId="7" fillId="0" borderId="0" xfId="0" applyNumberFormat="1" applyFont="1" applyAlignment="1">
      <alignment horizontal="right" vertical="center"/>
    </xf>
    <xf numFmtId="10" fontId="7" fillId="0" borderId="0" xfId="0" applyNumberFormat="1" applyFont="1" applyAlignment="1">
      <alignment horizontal="right" vertical="center"/>
    </xf>
    <xf numFmtId="0" fontId="7" fillId="0" borderId="0" xfId="0" applyFont="1" applyAlignment="1">
      <alignment horizontal="right" vertical="center"/>
    </xf>
    <xf numFmtId="0" fontId="7" fillId="0" borderId="5" xfId="0" applyFont="1" applyBorder="1" applyAlignment="1">
      <alignment horizontal="left" vertical="center"/>
    </xf>
    <xf numFmtId="9" fontId="7" fillId="0" borderId="5" xfId="0" applyNumberFormat="1" applyFont="1" applyBorder="1" applyAlignment="1">
      <alignment horizontal="right" vertical="center"/>
    </xf>
    <xf numFmtId="0" fontId="8" fillId="0" borderId="0" xfId="0" applyFont="1" applyAlignment="1">
      <alignment horizontal="justify" vertical="center"/>
    </xf>
    <xf numFmtId="3" fontId="7" fillId="0" borderId="0" xfId="0" applyNumberFormat="1" applyFont="1" applyAlignment="1">
      <alignment horizontal="right" vertical="center"/>
    </xf>
    <xf numFmtId="3" fontId="7" fillId="0" borderId="5" xfId="0" applyNumberFormat="1" applyFont="1" applyBorder="1" applyAlignment="1">
      <alignment horizontal="right" vertical="center"/>
    </xf>
    <xf numFmtId="37" fontId="3" fillId="0" borderId="0" xfId="0" applyNumberFormat="1" applyFont="1" applyBorder="1">
      <alignment vertical="center"/>
    </xf>
    <xf numFmtId="37" fontId="3" fillId="0" borderId="0" xfId="0" applyNumberFormat="1" applyFont="1">
      <alignment vertical="center"/>
    </xf>
    <xf numFmtId="166" fontId="3" fillId="0" borderId="0" xfId="0" applyNumberFormat="1" applyFont="1" applyBorder="1" applyAlignment="1">
      <alignment horizontal="right" vertical="top" wrapText="1"/>
    </xf>
    <xf numFmtId="166" fontId="3" fillId="0" borderId="1" xfId="0" applyNumberFormat="1" applyFont="1" applyBorder="1" applyAlignment="1">
      <alignment horizontal="right" vertical="top" wrapText="1"/>
    </xf>
    <xf numFmtId="37" fontId="3" fillId="0" borderId="0" xfId="0" applyNumberFormat="1" applyFont="1" applyBorder="1" applyAlignment="1">
      <alignment horizontal="right" vertical="top" wrapText="1"/>
    </xf>
    <xf numFmtId="37" fontId="3" fillId="0" borderId="1" xfId="0" applyNumberFormat="1" applyFont="1" applyBorder="1" applyAlignment="1">
      <alignment horizontal="right" vertical="top" wrapText="1"/>
    </xf>
    <xf numFmtId="0" fontId="3" fillId="0" borderId="2" xfId="0" applyFont="1" applyBorder="1" applyAlignment="1">
      <alignment horizontal="right" vertical="center"/>
    </xf>
    <xf numFmtId="0" fontId="3" fillId="0" borderId="1" xfId="0" applyFont="1" applyBorder="1" applyAlignment="1">
      <alignment horizontal="right" vertical="center"/>
    </xf>
    <xf numFmtId="0" fontId="1" fillId="0" borderId="0" xfId="1" applyBorder="1"/>
    <xf numFmtId="0" fontId="9" fillId="0" borderId="0" xfId="1" applyFont="1" applyBorder="1"/>
    <xf numFmtId="0" fontId="1" fillId="0" borderId="0" xfId="1" applyFill="1" applyBorder="1" applyAlignment="1">
      <alignment vertical="top" wrapText="1"/>
    </xf>
    <xf numFmtId="0" fontId="1" fillId="0" borderId="0" xfId="1" applyBorder="1" applyAlignment="1">
      <alignment horizontal="left" vertical="top"/>
    </xf>
    <xf numFmtId="0" fontId="1" fillId="0" borderId="0" xfId="1" applyFill="1" applyBorder="1" applyAlignment="1">
      <alignment vertical="top"/>
    </xf>
    <xf numFmtId="167" fontId="1" fillId="0" borderId="0" xfId="1" applyNumberFormat="1" applyFill="1" applyBorder="1"/>
    <xf numFmtId="14" fontId="3" fillId="0" borderId="2" xfId="0" applyNumberFormat="1" applyFont="1" applyBorder="1" applyAlignment="1">
      <alignment horizontal="center" vertical="center"/>
    </xf>
    <xf numFmtId="14" fontId="3" fillId="0" borderId="1" xfId="0" applyNumberFormat="1" applyFont="1" applyBorder="1" applyAlignment="1">
      <alignment horizontal="center" vertical="center"/>
    </xf>
    <xf numFmtId="0" fontId="11" fillId="0" borderId="0" xfId="0" applyFont="1" applyAlignment="1">
      <alignment vertical="center"/>
    </xf>
    <xf numFmtId="0" fontId="10" fillId="0" borderId="0" xfId="1" applyFont="1" applyFill="1" applyBorder="1" applyAlignment="1">
      <alignment vertical="top" wrapText="1"/>
    </xf>
    <xf numFmtId="0" fontId="10" fillId="0" borderId="0" xfId="1" applyFont="1" applyAlignment="1">
      <alignment vertical="top" wrapText="1"/>
    </xf>
    <xf numFmtId="0" fontId="9" fillId="0" borderId="0" xfId="1" applyFont="1" applyFill="1" applyBorder="1" applyAlignment="1"/>
    <xf numFmtId="0" fontId="1" fillId="0" borderId="0" xfId="1" applyFill="1" applyAlignment="1"/>
    <xf numFmtId="0" fontId="1" fillId="0" borderId="0" xfId="1" applyBorder="1" applyAlignment="1"/>
    <xf numFmtId="0" fontId="1" fillId="0" borderId="0" xfId="1" applyAlignment="1"/>
    <xf numFmtId="0" fontId="5" fillId="0" borderId="4" xfId="0" applyFont="1" applyBorder="1" applyAlignment="1">
      <alignment horizontal="left" vertical="center"/>
    </xf>
    <xf numFmtId="0" fontId="6" fillId="0" borderId="6" xfId="0" applyFont="1" applyBorder="1" applyAlignment="1">
      <alignment horizontal="lef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219075</xdr:colOff>
      <xdr:row>0</xdr:row>
      <xdr:rowOff>276225</xdr:rowOff>
    </xdr:from>
    <xdr:ext cx="4721629" cy="993371"/>
    <xdr:pic>
      <xdr:nvPicPr>
        <xdr:cNvPr id="2" name="Picture 1">
          <a:extLst>
            <a:ext uri="{FF2B5EF4-FFF2-40B4-BE49-F238E27FC236}">
              <a16:creationId xmlns:a16="http://schemas.microsoft.com/office/drawing/2014/main" xmlns="" id="{D2BDA2A2-B5A7-4A0E-806D-85D5107C8356}"/>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190500"/>
          <a:ext cx="4721629" cy="993371"/>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4" Type="http://schemas.openxmlformats.org/officeDocument/2006/relationships/printerSettings" Target="../printerSettings/printerSettings5.bin"/><Relationship Id="rId1" Type="http://schemas.openxmlformats.org/officeDocument/2006/relationships/printerSettings" Target="../printerSettings/printerSettings2.bin"/><Relationship Id="rId2"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8.bin"/><Relationship Id="rId4" Type="http://schemas.openxmlformats.org/officeDocument/2006/relationships/printerSettings" Target="../printerSettings/printerSettings9.bin"/><Relationship Id="rId1" Type="http://schemas.openxmlformats.org/officeDocument/2006/relationships/printerSettings" Target="../printerSettings/printerSettings6.bin"/><Relationship Id="rId2"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tabSelected="1" workbookViewId="0">
      <selection activeCell="B15" sqref="B15"/>
    </sheetView>
  </sheetViews>
  <sheetFormatPr baseColWidth="10" defaultColWidth="8.83203125" defaultRowHeight="15" x14ac:dyDescent="0.2"/>
  <cols>
    <col min="1" max="1" width="20" style="48" customWidth="1"/>
    <col min="2" max="2" width="58.6640625" style="48" customWidth="1"/>
    <col min="3" max="16384" width="8.83203125" style="48"/>
  </cols>
  <sheetData>
    <row r="1" spans="1:7" ht="106.5" customHeight="1" x14ac:dyDescent="0.2">
      <c r="A1" s="61"/>
      <c r="B1" s="62"/>
    </row>
    <row r="3" spans="1:7" x14ac:dyDescent="0.2">
      <c r="A3" s="51" t="s">
        <v>174</v>
      </c>
      <c r="B3" s="52" t="s">
        <v>175</v>
      </c>
    </row>
    <row r="4" spans="1:7" ht="30" x14ac:dyDescent="0.2">
      <c r="A4" s="51" t="s">
        <v>173</v>
      </c>
      <c r="B4" s="50" t="s">
        <v>176</v>
      </c>
    </row>
    <row r="5" spans="1:7" x14ac:dyDescent="0.2">
      <c r="A5" s="51"/>
      <c r="B5" s="50" t="s">
        <v>177</v>
      </c>
    </row>
    <row r="6" spans="1:7" x14ac:dyDescent="0.2">
      <c r="A6" s="51" t="s">
        <v>172</v>
      </c>
      <c r="B6" s="50" t="s">
        <v>178</v>
      </c>
    </row>
    <row r="8" spans="1:7" x14ac:dyDescent="0.2">
      <c r="A8" s="49" t="s">
        <v>171</v>
      </c>
      <c r="B8" s="53">
        <v>43795</v>
      </c>
    </row>
    <row r="10" spans="1:7" ht="104.25" customHeight="1" x14ac:dyDescent="0.2">
      <c r="A10" s="57" t="s">
        <v>170</v>
      </c>
      <c r="B10" s="58"/>
      <c r="C10" s="50"/>
      <c r="D10" s="50"/>
      <c r="E10" s="50"/>
      <c r="F10" s="50"/>
      <c r="G10" s="50"/>
    </row>
    <row r="11" spans="1:7" x14ac:dyDescent="0.2">
      <c r="A11" s="49"/>
    </row>
    <row r="12" spans="1:7" x14ac:dyDescent="0.2">
      <c r="A12" s="59" t="s">
        <v>179</v>
      </c>
      <c r="B12" s="60"/>
    </row>
  </sheetData>
  <sheetProtection algorithmName="SHA-512" hashValue="jlZjX5rDzkC5ZgQwSKUeXMj7bBsTP/lGgeDD5On5puZJob1n5H4jNRbRMFrsqrTrWfsW/RU+mQF1kdCBGeae3g==" saltValue="QKZgA/O1j8XB0NLZ+xt0iQ==" spinCount="100000" sheet="1" objects="1" scenarios="1"/>
  <mergeCells count="3">
    <mergeCell ref="A10:B10"/>
    <mergeCell ref="A12:B12"/>
    <mergeCell ref="A1:B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topLeftCell="A10" workbookViewId="0">
      <selection activeCell="A31" sqref="A31"/>
    </sheetView>
  </sheetViews>
  <sheetFormatPr baseColWidth="10" defaultColWidth="8.83203125" defaultRowHeight="14" x14ac:dyDescent="0.2"/>
  <cols>
    <col min="1" max="1" width="76.5" style="2" customWidth="1"/>
    <col min="2" max="16384" width="8.83203125" style="2"/>
  </cols>
  <sheetData>
    <row r="1" spans="1:4" x14ac:dyDescent="0.2">
      <c r="A1" s="1" t="s">
        <v>0</v>
      </c>
      <c r="B1" s="1"/>
      <c r="C1" s="1"/>
      <c r="D1" s="1"/>
    </row>
    <row r="2" spans="1:4" x14ac:dyDescent="0.2">
      <c r="A2" s="1"/>
      <c r="B2" s="1"/>
      <c r="C2" s="1"/>
      <c r="D2" s="1"/>
    </row>
    <row r="3" spans="1:4" x14ac:dyDescent="0.2">
      <c r="A3" s="1" t="s">
        <v>53</v>
      </c>
      <c r="B3" s="1"/>
      <c r="C3" s="1"/>
      <c r="D3" s="1"/>
    </row>
    <row r="4" spans="1:4" x14ac:dyDescent="0.2">
      <c r="A4" s="3"/>
      <c r="B4" s="3">
        <v>2016</v>
      </c>
      <c r="C4" s="3">
        <v>2015</v>
      </c>
      <c r="D4" s="3">
        <v>2014</v>
      </c>
    </row>
    <row r="5" spans="1:4" x14ac:dyDescent="0.2">
      <c r="A5" s="4" t="s">
        <v>1</v>
      </c>
      <c r="B5" s="5"/>
      <c r="C5" s="5"/>
      <c r="D5" s="5"/>
    </row>
    <row r="6" spans="1:4" x14ac:dyDescent="0.2">
      <c r="A6" s="4" t="s">
        <v>54</v>
      </c>
      <c r="B6" s="5"/>
      <c r="C6" s="5"/>
      <c r="D6" s="5"/>
    </row>
    <row r="7" spans="1:4" x14ac:dyDescent="0.2">
      <c r="A7" s="5" t="s">
        <v>55</v>
      </c>
      <c r="B7" s="6">
        <v>1539</v>
      </c>
      <c r="C7" s="6">
        <v>2155</v>
      </c>
      <c r="D7" s="6">
        <v>2618</v>
      </c>
    </row>
    <row r="8" spans="1:4" x14ac:dyDescent="0.2">
      <c r="A8" s="5" t="s">
        <v>56</v>
      </c>
      <c r="B8" s="40">
        <v>8699</v>
      </c>
      <c r="C8" s="40">
        <v>7411</v>
      </c>
      <c r="D8" s="40">
        <v>7720</v>
      </c>
    </row>
    <row r="9" spans="1:4" x14ac:dyDescent="0.2">
      <c r="A9" s="5" t="s">
        <v>2</v>
      </c>
      <c r="B9" s="40">
        <v>2062</v>
      </c>
      <c r="C9" s="40">
        <v>1753</v>
      </c>
      <c r="D9" s="40">
        <v>1700</v>
      </c>
    </row>
    <row r="10" spans="1:4" x14ac:dyDescent="0.2">
      <c r="A10" s="5" t="s">
        <v>84</v>
      </c>
      <c r="B10" s="40" t="s">
        <v>3</v>
      </c>
      <c r="C10" s="40" t="s">
        <v>3</v>
      </c>
      <c r="D10" s="40">
        <v>184</v>
      </c>
    </row>
    <row r="11" spans="1:4" x14ac:dyDescent="0.2">
      <c r="A11" s="5" t="s">
        <v>57</v>
      </c>
      <c r="B11" s="40">
        <v>1185</v>
      </c>
      <c r="C11" s="40">
        <v>1194</v>
      </c>
      <c r="D11" s="40">
        <v>958</v>
      </c>
    </row>
    <row r="12" spans="1:4" x14ac:dyDescent="0.2">
      <c r="A12" s="5" t="s">
        <v>58</v>
      </c>
      <c r="B12" s="40">
        <v>13485</v>
      </c>
      <c r="C12" s="40">
        <v>12513</v>
      </c>
      <c r="D12" s="40">
        <v>13180</v>
      </c>
    </row>
    <row r="13" spans="1:4" ht="33.75" customHeight="1" x14ac:dyDescent="0.2">
      <c r="A13" s="5" t="s">
        <v>74</v>
      </c>
      <c r="B13" s="40">
        <v>7916</v>
      </c>
      <c r="C13" s="40">
        <v>7600</v>
      </c>
      <c r="D13" s="40">
        <v>6841</v>
      </c>
    </row>
    <row r="14" spans="1:4" x14ac:dyDescent="0.2">
      <c r="A14" s="5" t="s">
        <v>59</v>
      </c>
      <c r="B14" s="40">
        <v>3337</v>
      </c>
      <c r="C14" s="40">
        <v>2617</v>
      </c>
      <c r="D14" s="40">
        <v>2326</v>
      </c>
    </row>
    <row r="15" spans="1:4" x14ac:dyDescent="0.2">
      <c r="A15" s="5" t="s">
        <v>60</v>
      </c>
      <c r="B15" s="40">
        <v>2510</v>
      </c>
      <c r="C15" s="40">
        <v>2596</v>
      </c>
      <c r="D15" s="40">
        <v>2655</v>
      </c>
    </row>
    <row r="16" spans="1:4" x14ac:dyDescent="0.2">
      <c r="A16" s="5" t="s">
        <v>61</v>
      </c>
      <c r="B16" s="40">
        <v>783</v>
      </c>
      <c r="C16" s="40">
        <v>949</v>
      </c>
      <c r="D16" s="40">
        <v>1141</v>
      </c>
    </row>
    <row r="17" spans="1:4" x14ac:dyDescent="0.2">
      <c r="A17" s="5" t="s">
        <v>62</v>
      </c>
      <c r="B17" s="40">
        <v>7005</v>
      </c>
      <c r="C17" s="40">
        <v>7029</v>
      </c>
      <c r="D17" s="40">
        <v>7032</v>
      </c>
    </row>
    <row r="18" spans="1:4" x14ac:dyDescent="0.2">
      <c r="A18" s="5" t="s">
        <v>4</v>
      </c>
      <c r="B18" s="40">
        <v>27752</v>
      </c>
      <c r="C18" s="40">
        <v>27689</v>
      </c>
      <c r="D18" s="40">
        <v>27565</v>
      </c>
    </row>
    <row r="19" spans="1:4" x14ac:dyDescent="0.2">
      <c r="A19" s="5" t="s">
        <v>63</v>
      </c>
      <c r="B19" s="40">
        <v>3178</v>
      </c>
      <c r="C19" s="40">
        <v>2855</v>
      </c>
      <c r="D19" s="40">
        <v>2406</v>
      </c>
    </row>
    <row r="20" spans="1:4" x14ac:dyDescent="0.2">
      <c r="A20" s="5" t="s">
        <v>64</v>
      </c>
      <c r="B20" s="6">
        <v>65966</v>
      </c>
      <c r="C20" s="6">
        <v>63848</v>
      </c>
      <c r="D20" s="6">
        <v>63146</v>
      </c>
    </row>
    <row r="21" spans="1:4" x14ac:dyDescent="0.2">
      <c r="A21" s="4" t="s">
        <v>5</v>
      </c>
      <c r="B21" s="5"/>
      <c r="C21" s="5"/>
      <c r="D21" s="5"/>
    </row>
    <row r="22" spans="1:4" x14ac:dyDescent="0.2">
      <c r="A22" s="4" t="s">
        <v>65</v>
      </c>
      <c r="B22" s="5"/>
      <c r="C22" s="5"/>
      <c r="D22" s="5"/>
    </row>
    <row r="23" spans="1:4" x14ac:dyDescent="0.2">
      <c r="A23" s="5" t="s">
        <v>66</v>
      </c>
      <c r="B23" s="6">
        <v>7192</v>
      </c>
      <c r="C23" s="6">
        <v>7188</v>
      </c>
      <c r="D23" s="6">
        <v>7507</v>
      </c>
    </row>
    <row r="24" spans="1:4" x14ac:dyDescent="0.2">
      <c r="A24" s="5" t="s">
        <v>67</v>
      </c>
      <c r="B24" s="40">
        <v>564</v>
      </c>
      <c r="C24" s="40">
        <v>616</v>
      </c>
      <c r="D24" s="40">
        <v>579</v>
      </c>
    </row>
    <row r="25" spans="1:4" x14ac:dyDescent="0.2">
      <c r="A25" s="5" t="s">
        <v>68</v>
      </c>
      <c r="B25" s="40">
        <v>1947</v>
      </c>
      <c r="C25" s="40">
        <v>198</v>
      </c>
      <c r="D25" s="40">
        <v>1118</v>
      </c>
    </row>
    <row r="26" spans="1:4" x14ac:dyDescent="0.2">
      <c r="A26" s="5" t="s">
        <v>69</v>
      </c>
      <c r="B26" s="40">
        <v>9703</v>
      </c>
      <c r="C26" s="40">
        <v>8002</v>
      </c>
      <c r="D26" s="40">
        <v>9204</v>
      </c>
    </row>
    <row r="27" spans="1:4" x14ac:dyDescent="0.2">
      <c r="A27" s="5" t="s">
        <v>70</v>
      </c>
      <c r="B27" s="40">
        <v>22392</v>
      </c>
      <c r="C27" s="40">
        <v>23594</v>
      </c>
      <c r="D27" s="40">
        <v>21263</v>
      </c>
    </row>
    <row r="28" spans="1:4" x14ac:dyDescent="0.2">
      <c r="A28" s="5" t="s">
        <v>71</v>
      </c>
      <c r="B28" s="40">
        <v>2678</v>
      </c>
      <c r="C28" s="40">
        <v>2454</v>
      </c>
      <c r="D28" s="40">
        <v>2204</v>
      </c>
    </row>
    <row r="29" spans="1:4" x14ac:dyDescent="0.2">
      <c r="A29" s="5" t="s">
        <v>67</v>
      </c>
      <c r="B29" s="40">
        <v>486</v>
      </c>
      <c r="C29" s="40">
        <v>352</v>
      </c>
      <c r="D29" s="40">
        <v>315</v>
      </c>
    </row>
    <row r="30" spans="1:4" x14ac:dyDescent="0.2">
      <c r="A30" s="5" t="s">
        <v>73</v>
      </c>
      <c r="B30" s="40">
        <v>6341</v>
      </c>
      <c r="C30" s="40">
        <v>5798</v>
      </c>
      <c r="D30" s="40">
        <v>5684</v>
      </c>
    </row>
    <row r="31" spans="1:4" x14ac:dyDescent="0.2">
      <c r="A31" s="5" t="s">
        <v>72</v>
      </c>
      <c r="B31" s="40">
        <v>29</v>
      </c>
      <c r="C31" s="40">
        <v>29</v>
      </c>
      <c r="D31" s="40" t="s">
        <v>3</v>
      </c>
    </row>
    <row r="32" spans="1:4" x14ac:dyDescent="0.2">
      <c r="A32" s="5" t="s">
        <v>6</v>
      </c>
      <c r="B32" s="40"/>
      <c r="C32" s="40"/>
      <c r="D32" s="40"/>
    </row>
    <row r="33" spans="1:4" x14ac:dyDescent="0.2">
      <c r="A33" s="4" t="s">
        <v>7</v>
      </c>
      <c r="B33" s="40"/>
      <c r="C33" s="40"/>
      <c r="D33" s="40"/>
    </row>
    <row r="34" spans="1:4" x14ac:dyDescent="0.2">
      <c r="A34" s="5" t="s">
        <v>75</v>
      </c>
      <c r="B34" s="40">
        <v>146780</v>
      </c>
      <c r="C34" s="40">
        <v>148041</v>
      </c>
      <c r="D34" s="40">
        <v>149282</v>
      </c>
    </row>
    <row r="35" spans="1:4" x14ac:dyDescent="0.2">
      <c r="A35" s="5" t="s">
        <v>76</v>
      </c>
      <c r="B35" s="40">
        <v>-47497</v>
      </c>
      <c r="C35" s="40">
        <v>-45612</v>
      </c>
      <c r="D35" s="40">
        <v>-42445</v>
      </c>
    </row>
    <row r="36" spans="1:4" x14ac:dyDescent="0.2">
      <c r="A36" s="5" t="s">
        <v>77</v>
      </c>
      <c r="B36" s="40">
        <v>-1510</v>
      </c>
      <c r="C36" s="40">
        <v>-1446</v>
      </c>
      <c r="D36" s="40">
        <v>-1164</v>
      </c>
    </row>
    <row r="37" spans="1:4" x14ac:dyDescent="0.2">
      <c r="A37" s="5" t="s">
        <v>78</v>
      </c>
      <c r="B37" s="40">
        <v>-73455</v>
      </c>
      <c r="C37" s="40">
        <v>-77381</v>
      </c>
      <c r="D37" s="40">
        <v>-81214</v>
      </c>
    </row>
    <row r="38" spans="1:4" x14ac:dyDescent="0.2">
      <c r="A38" s="5" t="s">
        <v>79</v>
      </c>
      <c r="B38" s="40">
        <v>24335</v>
      </c>
      <c r="C38" s="40">
        <v>23619</v>
      </c>
      <c r="D38" s="40" t="s">
        <v>3</v>
      </c>
    </row>
    <row r="39" spans="1:4" x14ac:dyDescent="0.2">
      <c r="A39" s="5" t="s">
        <v>80</v>
      </c>
      <c r="B39" s="40">
        <v>2</v>
      </c>
      <c r="C39" s="40" t="s">
        <v>3</v>
      </c>
      <c r="D39" s="40" t="s">
        <v>3</v>
      </c>
    </row>
    <row r="40" spans="1:4" x14ac:dyDescent="0.2">
      <c r="A40" s="5" t="s">
        <v>81</v>
      </c>
      <c r="B40" s="40">
        <v>24337</v>
      </c>
      <c r="C40" s="40">
        <v>23619</v>
      </c>
      <c r="D40" s="40">
        <v>24476</v>
      </c>
    </row>
    <row r="41" spans="1:4" x14ac:dyDescent="0.2">
      <c r="A41" s="3" t="s">
        <v>82</v>
      </c>
      <c r="B41" s="7">
        <v>65966</v>
      </c>
      <c r="C41" s="7">
        <v>63848</v>
      </c>
      <c r="D41" s="7">
        <v>63146</v>
      </c>
    </row>
    <row r="43" spans="1:4" x14ac:dyDescent="0.2">
      <c r="A43" s="1" t="s">
        <v>83</v>
      </c>
    </row>
  </sheetData>
  <customSheetViews>
    <customSheetView guid="{CC45DB1A-793D-47D5-B629-4E7664569784}" topLeftCell="A10">
      <selection activeCell="A31" sqref="A31"/>
      <pageMargins left="0.75" right="0.75" top="1" bottom="1" header="0.51180555555555596" footer="0.51180555555555596"/>
      <pageSetup orientation="portrait" verticalDpi="360" r:id="rId1"/>
    </customSheetView>
    <customSheetView guid="{712D50B0-3A75-43EB-9FC5-4A0D9FFDA7AE}">
      <selection activeCell="A43" sqref="A43"/>
      <pageMargins left="0.75" right="0.75" top="1" bottom="1" header="0.51180555555555596" footer="0.51180555555555596"/>
      <pageSetup orientation="portrait" verticalDpi="360" r:id="rId2"/>
    </customSheetView>
    <customSheetView guid="{8175FD2D-B21D-45A9-A7A8-00B0067E837A}" topLeftCell="A24">
      <selection activeCell="A43" sqref="A43"/>
      <pageMargins left="0.75" right="0.75" top="1" bottom="1" header="0.51180555555555596" footer="0.51180555555555596"/>
      <pageSetup orientation="portrait" verticalDpi="360" r:id="rId3"/>
    </customSheetView>
  </customSheetViews>
  <phoneticPr fontId="2" type="noConversion"/>
  <pageMargins left="0.75" right="0.75" top="1" bottom="1" header="0.51180555555555596" footer="0.51180555555555596"/>
  <pageSetup orientation="portrait" verticalDpi="36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workbookViewId="0">
      <selection activeCell="B23" sqref="B23:D23"/>
    </sheetView>
  </sheetViews>
  <sheetFormatPr baseColWidth="10" defaultColWidth="8.83203125" defaultRowHeight="14" x14ac:dyDescent="0.2"/>
  <cols>
    <col min="1" max="1" width="59.83203125" style="2" customWidth="1"/>
    <col min="2" max="16384" width="8.83203125" style="2"/>
  </cols>
  <sheetData>
    <row r="1" spans="1:9" x14ac:dyDescent="0.2">
      <c r="A1" s="1" t="s">
        <v>85</v>
      </c>
      <c r="B1" s="1"/>
      <c r="C1" s="1"/>
      <c r="D1" s="1"/>
      <c r="E1" s="1"/>
      <c r="F1" s="1"/>
      <c r="G1" s="1"/>
      <c r="H1" s="1"/>
      <c r="I1" s="1"/>
    </row>
    <row r="2" spans="1:9" x14ac:dyDescent="0.2">
      <c r="A2" s="1" t="s">
        <v>86</v>
      </c>
      <c r="B2" s="1"/>
      <c r="C2" s="1"/>
      <c r="D2" s="1"/>
      <c r="E2" s="1"/>
      <c r="F2" s="1"/>
      <c r="G2" s="1"/>
      <c r="H2" s="1"/>
      <c r="I2" s="1"/>
    </row>
    <row r="3" spans="1:9" x14ac:dyDescent="0.2">
      <c r="A3" s="1"/>
      <c r="B3" s="1"/>
      <c r="C3" s="1"/>
      <c r="D3" s="1"/>
      <c r="E3" s="1"/>
      <c r="F3" s="1"/>
      <c r="G3" s="1"/>
      <c r="H3" s="1"/>
      <c r="I3" s="1"/>
    </row>
    <row r="4" spans="1:9" x14ac:dyDescent="0.2">
      <c r="A4" s="8"/>
      <c r="B4" s="9">
        <v>2016</v>
      </c>
      <c r="C4" s="9">
        <v>2015</v>
      </c>
      <c r="D4" s="9">
        <v>2014</v>
      </c>
      <c r="E4" s="1"/>
      <c r="F4" s="1"/>
      <c r="G4" s="1"/>
      <c r="H4" s="1"/>
      <c r="I4" s="1"/>
    </row>
    <row r="5" spans="1:9" x14ac:dyDescent="0.2">
      <c r="A5" s="5" t="s">
        <v>8</v>
      </c>
      <c r="B5" s="10">
        <v>29318</v>
      </c>
      <c r="C5" s="10">
        <v>28118</v>
      </c>
      <c r="D5" s="10">
        <v>27359</v>
      </c>
      <c r="E5" s="1"/>
      <c r="F5" s="1"/>
      <c r="G5" s="1"/>
      <c r="H5" s="1"/>
      <c r="I5" s="1"/>
    </row>
    <row r="6" spans="1:9" x14ac:dyDescent="0.2">
      <c r="A6" s="1" t="s">
        <v>87</v>
      </c>
      <c r="B6" s="41">
        <v>-16376</v>
      </c>
      <c r="C6" s="41">
        <v>-16154</v>
      </c>
      <c r="D6" s="41">
        <v>-15875</v>
      </c>
      <c r="E6" s="1"/>
      <c r="F6" s="1"/>
      <c r="G6" s="1"/>
      <c r="H6" s="1"/>
      <c r="I6" s="1"/>
    </row>
    <row r="7" spans="1:9" x14ac:dyDescent="0.2">
      <c r="A7" s="1" t="s">
        <v>88</v>
      </c>
      <c r="B7" s="41">
        <v>-5123</v>
      </c>
      <c r="C7" s="41">
        <v>-4824</v>
      </c>
      <c r="D7" s="41">
        <v>-5190</v>
      </c>
      <c r="E7" s="1"/>
      <c r="F7" s="1"/>
      <c r="G7" s="1"/>
      <c r="H7" s="1"/>
      <c r="I7" s="1"/>
    </row>
    <row r="8" spans="1:9" x14ac:dyDescent="0.2">
      <c r="A8" s="1" t="s">
        <v>89</v>
      </c>
      <c r="B8" s="41">
        <v>-190</v>
      </c>
      <c r="C8" s="41">
        <v>-189</v>
      </c>
      <c r="D8" s="41">
        <v>-202</v>
      </c>
      <c r="E8" s="1"/>
      <c r="F8" s="1"/>
      <c r="G8" s="1"/>
      <c r="H8" s="1"/>
      <c r="I8" s="1"/>
    </row>
    <row r="9" spans="1:9" x14ac:dyDescent="0.2">
      <c r="A9" s="1" t="s">
        <v>90</v>
      </c>
      <c r="B9" s="41">
        <v>-117</v>
      </c>
      <c r="C9" s="41">
        <v>-60</v>
      </c>
      <c r="D9" s="41">
        <v>-512</v>
      </c>
      <c r="E9" s="1"/>
      <c r="F9" s="1"/>
      <c r="G9" s="1"/>
      <c r="H9" s="1"/>
      <c r="I9" s="1"/>
    </row>
    <row r="10" spans="1:9" x14ac:dyDescent="0.2">
      <c r="A10" s="1" t="s">
        <v>91</v>
      </c>
      <c r="B10" s="41">
        <v>-43</v>
      </c>
      <c r="C10" s="41">
        <v>-25</v>
      </c>
      <c r="D10" s="41">
        <v>-69</v>
      </c>
      <c r="E10" s="1"/>
      <c r="F10" s="1"/>
      <c r="G10" s="1"/>
      <c r="H10" s="1"/>
      <c r="I10" s="1"/>
    </row>
    <row r="11" spans="1:9" x14ac:dyDescent="0.2">
      <c r="A11" s="1" t="s">
        <v>92</v>
      </c>
      <c r="B11" s="41">
        <v>78</v>
      </c>
      <c r="C11" s="41">
        <v>-1</v>
      </c>
      <c r="D11" s="41">
        <v>464</v>
      </c>
      <c r="E11" s="1"/>
      <c r="F11" s="1"/>
      <c r="G11" s="1"/>
      <c r="H11" s="1"/>
      <c r="I11" s="1"/>
    </row>
    <row r="12" spans="1:9" x14ac:dyDescent="0.2">
      <c r="A12" s="1" t="s">
        <v>93</v>
      </c>
      <c r="B12" s="41">
        <v>7547</v>
      </c>
      <c r="C12" s="41">
        <v>6865</v>
      </c>
      <c r="D12" s="41">
        <v>5975</v>
      </c>
      <c r="E12" s="1"/>
      <c r="F12" s="1"/>
      <c r="G12" s="1"/>
      <c r="H12" s="1"/>
      <c r="I12" s="1"/>
    </row>
    <row r="13" spans="1:9" x14ac:dyDescent="0.2">
      <c r="A13" s="1" t="s">
        <v>94</v>
      </c>
      <c r="B13" s="41">
        <v>-1161</v>
      </c>
      <c r="C13" s="41">
        <v>-1163</v>
      </c>
      <c r="D13" s="41">
        <v>-1169</v>
      </c>
      <c r="E13" s="1"/>
      <c r="F13" s="1"/>
      <c r="G13" s="1"/>
      <c r="H13" s="1"/>
      <c r="I13" s="1"/>
    </row>
    <row r="14" spans="1:9" x14ac:dyDescent="0.2">
      <c r="A14" s="1" t="s">
        <v>95</v>
      </c>
      <c r="B14" s="41">
        <v>-1191</v>
      </c>
      <c r="C14" s="41">
        <v>-256</v>
      </c>
      <c r="D14" s="41">
        <v>-127</v>
      </c>
      <c r="E14" s="1"/>
      <c r="F14" s="1"/>
      <c r="G14" s="1"/>
      <c r="H14" s="1"/>
      <c r="I14" s="1"/>
    </row>
    <row r="15" spans="1:9" x14ac:dyDescent="0.2">
      <c r="A15" s="1" t="s">
        <v>96</v>
      </c>
      <c r="B15" s="41">
        <v>5195</v>
      </c>
      <c r="C15" s="41">
        <v>5446</v>
      </c>
      <c r="D15" s="41">
        <v>4679</v>
      </c>
      <c r="E15" s="1"/>
      <c r="F15" s="1"/>
      <c r="G15" s="1"/>
      <c r="H15" s="1"/>
      <c r="I15" s="1"/>
    </row>
    <row r="16" spans="1:9" x14ac:dyDescent="0.2">
      <c r="A16" s="1" t="s">
        <v>97</v>
      </c>
      <c r="B16" s="41">
        <v>-1281</v>
      </c>
      <c r="C16" s="41">
        <v>-1651</v>
      </c>
      <c r="D16" s="41">
        <v>-785</v>
      </c>
      <c r="E16" s="1"/>
      <c r="F16" s="1"/>
      <c r="G16" s="1"/>
      <c r="H16" s="1"/>
      <c r="I16" s="1"/>
    </row>
    <row r="17" spans="1:9" x14ac:dyDescent="0.2">
      <c r="A17" s="1" t="s">
        <v>98</v>
      </c>
      <c r="B17" s="41">
        <v>3914</v>
      </c>
      <c r="C17" s="41">
        <v>3795</v>
      </c>
      <c r="D17" s="41">
        <v>3894</v>
      </c>
      <c r="E17" s="1"/>
      <c r="F17" s="1"/>
      <c r="G17" s="1"/>
      <c r="H17" s="1"/>
      <c r="I17" s="1"/>
    </row>
    <row r="18" spans="1:9" x14ac:dyDescent="0.2">
      <c r="A18" s="1" t="s">
        <v>99</v>
      </c>
      <c r="B18" s="41">
        <v>11</v>
      </c>
      <c r="C18" s="41">
        <v>37</v>
      </c>
      <c r="D18" s="41">
        <v>-67</v>
      </c>
      <c r="E18" s="1"/>
      <c r="F18" s="1"/>
      <c r="G18" s="1"/>
      <c r="H18" s="1"/>
      <c r="I18" s="1"/>
    </row>
    <row r="19" spans="1:9" x14ac:dyDescent="0.2">
      <c r="A19" s="1" t="s">
        <v>100</v>
      </c>
      <c r="B19" s="41">
        <v>3925</v>
      </c>
      <c r="C19" s="41">
        <v>3832</v>
      </c>
      <c r="D19" s="41">
        <v>3827</v>
      </c>
      <c r="E19" s="1"/>
      <c r="F19" s="1"/>
      <c r="G19" s="1"/>
      <c r="H19" s="1"/>
      <c r="I19" s="1"/>
    </row>
    <row r="20" spans="1:9" x14ac:dyDescent="0.2">
      <c r="A20" s="1" t="s">
        <v>101</v>
      </c>
      <c r="B20" s="41">
        <v>1</v>
      </c>
      <c r="C20" s="41">
        <v>1</v>
      </c>
      <c r="D20" s="41" t="s">
        <v>9</v>
      </c>
      <c r="E20" s="1"/>
      <c r="F20" s="1"/>
      <c r="G20" s="1"/>
      <c r="H20" s="1"/>
      <c r="I20" s="1"/>
    </row>
    <row r="21" spans="1:9" x14ac:dyDescent="0.2">
      <c r="A21" s="1" t="s">
        <v>102</v>
      </c>
      <c r="B21" s="10">
        <v>3926</v>
      </c>
      <c r="C21" s="10">
        <v>3833</v>
      </c>
      <c r="D21" s="10">
        <v>3827</v>
      </c>
      <c r="E21" s="1"/>
      <c r="F21" s="1"/>
      <c r="G21" s="11"/>
      <c r="H21" s="1"/>
      <c r="I21" s="1"/>
    </row>
    <row r="22" spans="1:9" x14ac:dyDescent="0.2">
      <c r="A22" s="1" t="s">
        <v>103</v>
      </c>
      <c r="B22" s="12">
        <v>5.01</v>
      </c>
      <c r="C22" s="12">
        <v>4.6900000000000004</v>
      </c>
      <c r="D22" s="12">
        <v>4.42</v>
      </c>
      <c r="E22" s="1"/>
      <c r="F22" s="1"/>
      <c r="G22" s="1"/>
      <c r="H22" s="1"/>
      <c r="I22" s="1"/>
    </row>
    <row r="23" spans="1:9" x14ac:dyDescent="0.2">
      <c r="A23" s="1" t="s">
        <v>104</v>
      </c>
      <c r="B23" s="1">
        <v>780.8</v>
      </c>
      <c r="C23" s="1">
        <v>814.9</v>
      </c>
      <c r="D23" s="1">
        <v>863.3</v>
      </c>
      <c r="E23" s="1"/>
      <c r="F23" s="1"/>
      <c r="G23" s="1"/>
      <c r="H23" s="1"/>
      <c r="I23" s="1"/>
    </row>
    <row r="24" spans="1:9" x14ac:dyDescent="0.2">
      <c r="A24" s="1" t="s">
        <v>105</v>
      </c>
      <c r="B24" s="12">
        <v>4.96</v>
      </c>
      <c r="C24" s="12">
        <v>4.62</v>
      </c>
      <c r="D24" s="12">
        <v>4.34</v>
      </c>
      <c r="E24" s="1"/>
      <c r="F24" s="1"/>
      <c r="G24" s="1"/>
      <c r="H24" s="1"/>
      <c r="I24" s="1"/>
    </row>
    <row r="25" spans="1:9" x14ac:dyDescent="0.2">
      <c r="A25" s="1" t="s">
        <v>106</v>
      </c>
      <c r="B25" s="1">
        <v>792.3</v>
      </c>
      <c r="C25" s="1">
        <v>829.5</v>
      </c>
      <c r="D25" s="1">
        <v>882.6</v>
      </c>
      <c r="E25" s="1"/>
      <c r="F25" s="1"/>
      <c r="G25" s="1"/>
      <c r="H25" s="1"/>
      <c r="I25" s="1"/>
    </row>
    <row r="26" spans="1:9" x14ac:dyDescent="0.2">
      <c r="A26" s="3" t="s">
        <v>107</v>
      </c>
      <c r="B26" s="13">
        <v>1.61</v>
      </c>
      <c r="C26" s="13">
        <v>1.4</v>
      </c>
      <c r="D26" s="13">
        <v>1.27</v>
      </c>
      <c r="E26" s="1"/>
      <c r="F26" s="1"/>
      <c r="G26" s="11"/>
      <c r="H26" s="1"/>
      <c r="I26" s="1"/>
    </row>
    <row r="27" spans="1:9" x14ac:dyDescent="0.2">
      <c r="A27" s="1"/>
      <c r="B27" s="1"/>
      <c r="C27" s="1"/>
      <c r="D27" s="1"/>
      <c r="E27" s="1"/>
      <c r="F27" s="1"/>
      <c r="G27" s="1"/>
      <c r="H27" s="1"/>
      <c r="I27" s="1"/>
    </row>
    <row r="28" spans="1:9" x14ac:dyDescent="0.2">
      <c r="A28" s="1" t="s">
        <v>108</v>
      </c>
      <c r="B28" s="1"/>
      <c r="C28" s="1"/>
      <c r="D28" s="1"/>
      <c r="E28" s="1"/>
      <c r="F28" s="1"/>
      <c r="G28" s="1"/>
      <c r="H28" s="1"/>
      <c r="I28" s="1"/>
    </row>
    <row r="29" spans="1:9" x14ac:dyDescent="0.2">
      <c r="E29" s="1"/>
      <c r="F29" s="1"/>
      <c r="G29" s="1"/>
      <c r="H29" s="1"/>
      <c r="I29" s="1"/>
    </row>
    <row r="30" spans="1:9" x14ac:dyDescent="0.2">
      <c r="E30" s="1"/>
      <c r="F30" s="1"/>
      <c r="G30" s="1"/>
      <c r="H30" s="1"/>
      <c r="I30" s="1"/>
    </row>
    <row r="31" spans="1:9" x14ac:dyDescent="0.2">
      <c r="E31" s="1"/>
      <c r="F31" s="1"/>
      <c r="G31" s="1"/>
      <c r="H31" s="1"/>
      <c r="I31" s="1"/>
    </row>
    <row r="32" spans="1:9" x14ac:dyDescent="0.2">
      <c r="E32" s="1"/>
      <c r="F32" s="1"/>
      <c r="G32" s="1"/>
      <c r="H32" s="1"/>
      <c r="I32" s="1"/>
    </row>
    <row r="33" spans="5:9" x14ac:dyDescent="0.2">
      <c r="E33" s="1"/>
      <c r="F33" s="1"/>
      <c r="G33" s="1"/>
      <c r="H33" s="1"/>
      <c r="I33" s="1"/>
    </row>
    <row r="34" spans="5:9" x14ac:dyDescent="0.2">
      <c r="E34" s="1"/>
      <c r="F34" s="1"/>
      <c r="G34" s="1"/>
      <c r="H34" s="1"/>
      <c r="I34" s="1"/>
    </row>
    <row r="35" spans="5:9" x14ac:dyDescent="0.2">
      <c r="E35" s="1"/>
      <c r="F35" s="1"/>
      <c r="G35" s="1"/>
      <c r="H35" s="1"/>
      <c r="I35" s="1"/>
    </row>
    <row r="36" spans="5:9" x14ac:dyDescent="0.2">
      <c r="E36" s="1"/>
      <c r="F36" s="1"/>
      <c r="G36" s="1"/>
      <c r="H36" s="1"/>
      <c r="I36" s="1"/>
    </row>
    <row r="37" spans="5:9" x14ac:dyDescent="0.2">
      <c r="E37" s="1"/>
      <c r="F37" s="1"/>
      <c r="G37" s="1"/>
      <c r="H37" s="1"/>
      <c r="I37" s="1"/>
    </row>
    <row r="38" spans="5:9" x14ac:dyDescent="0.2">
      <c r="E38" s="1"/>
      <c r="F38" s="1"/>
      <c r="G38" s="1"/>
      <c r="H38" s="1"/>
      <c r="I38" s="1"/>
    </row>
  </sheetData>
  <customSheetViews>
    <customSheetView guid="{CC45DB1A-793D-47D5-B629-4E7664569784}">
      <selection activeCell="B23" sqref="B23:D23"/>
      <pageMargins left="0.75" right="0.75" top="1" bottom="1" header="0.51180555555555596" footer="0.51180555555555596"/>
    </customSheetView>
    <customSheetView guid="{712D50B0-3A75-43EB-9FC5-4A0D9FFDA7AE}">
      <selection activeCell="B23" sqref="B23:D23"/>
      <pageMargins left="0.75" right="0.75" top="1" bottom="1" header="0.51180555555555596" footer="0.51180555555555596"/>
    </customSheetView>
    <customSheetView guid="{8175FD2D-B21D-45A9-A7A8-00B0067E837A}">
      <selection activeCell="B23" sqref="B23:D23"/>
      <pageMargins left="0.75" right="0.75" top="1" bottom="1" header="0.51180555555555596" footer="0.51180555555555596"/>
    </customSheetView>
  </customSheetViews>
  <phoneticPr fontId="2" type="noConversion"/>
  <pageMargins left="0.75" right="0.75" top="1" bottom="1" header="0.51180555555555596" footer="0.5118055555555559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topLeftCell="A16" workbookViewId="0">
      <selection activeCell="A36" sqref="A36"/>
    </sheetView>
  </sheetViews>
  <sheetFormatPr baseColWidth="10" defaultColWidth="8.83203125" defaultRowHeight="14" x14ac:dyDescent="0.2"/>
  <cols>
    <col min="1" max="1" width="78.5" style="2" customWidth="1"/>
    <col min="2" max="16384" width="8.83203125" style="2"/>
  </cols>
  <sheetData>
    <row r="1" spans="1:7" x14ac:dyDescent="0.2">
      <c r="A1" s="14" t="s">
        <v>38</v>
      </c>
      <c r="B1" s="14"/>
      <c r="C1" s="14"/>
      <c r="D1" s="14"/>
      <c r="E1" s="14"/>
      <c r="F1" s="14"/>
      <c r="G1" s="14"/>
    </row>
    <row r="2" spans="1:7" x14ac:dyDescent="0.2">
      <c r="A2" s="15" t="s">
        <v>109</v>
      </c>
      <c r="B2" s="5"/>
      <c r="C2" s="5"/>
      <c r="D2" s="5"/>
      <c r="E2" s="5"/>
      <c r="F2" s="5"/>
      <c r="G2" s="5"/>
    </row>
    <row r="3" spans="1:7" x14ac:dyDescent="0.2">
      <c r="A3" s="5"/>
      <c r="B3" s="5"/>
      <c r="C3" s="5"/>
      <c r="D3" s="5"/>
      <c r="E3" s="5"/>
      <c r="F3" s="5"/>
      <c r="G3" s="5"/>
    </row>
    <row r="4" spans="1:7" x14ac:dyDescent="0.2">
      <c r="A4" s="16" t="s">
        <v>10</v>
      </c>
      <c r="B4" s="9">
        <v>2016</v>
      </c>
      <c r="C4" s="9">
        <v>2015</v>
      </c>
      <c r="D4" s="9">
        <v>2014</v>
      </c>
      <c r="E4" s="5"/>
      <c r="F4" s="5"/>
      <c r="G4" s="5"/>
    </row>
    <row r="5" spans="1:7" x14ac:dyDescent="0.2">
      <c r="A5" s="17" t="s">
        <v>100</v>
      </c>
      <c r="B5" s="42">
        <v>3925</v>
      </c>
      <c r="C5" s="42">
        <v>3832</v>
      </c>
      <c r="D5" s="42">
        <v>3827</v>
      </c>
      <c r="E5" s="5"/>
      <c r="F5" s="5"/>
      <c r="G5" s="5"/>
    </row>
    <row r="6" spans="1:7" x14ac:dyDescent="0.2">
      <c r="A6" s="17" t="s">
        <v>110</v>
      </c>
      <c r="B6" s="44">
        <v>-11</v>
      </c>
      <c r="C6" s="44">
        <v>-37</v>
      </c>
      <c r="D6" s="44">
        <v>67</v>
      </c>
      <c r="E6" s="5"/>
      <c r="F6" s="5"/>
      <c r="G6" s="5"/>
    </row>
    <row r="7" spans="1:7" x14ac:dyDescent="0.2">
      <c r="A7" s="17" t="s">
        <v>111</v>
      </c>
      <c r="B7" s="44">
        <v>3914</v>
      </c>
      <c r="C7" s="44">
        <v>3795</v>
      </c>
      <c r="D7" s="44">
        <v>3894</v>
      </c>
      <c r="E7" s="5"/>
      <c r="F7" s="5"/>
      <c r="G7" s="5"/>
    </row>
    <row r="8" spans="1:7" x14ac:dyDescent="0.2">
      <c r="A8" s="17" t="s">
        <v>112</v>
      </c>
      <c r="B8" s="44"/>
      <c r="C8" s="44"/>
      <c r="D8" s="44"/>
      <c r="E8" s="5"/>
      <c r="F8" s="5"/>
      <c r="G8" s="5"/>
    </row>
    <row r="9" spans="1:7" x14ac:dyDescent="0.2">
      <c r="A9" s="17" t="s">
        <v>113</v>
      </c>
      <c r="B9" s="44">
        <v>669</v>
      </c>
      <c r="C9" s="44">
        <v>681</v>
      </c>
      <c r="D9" s="44">
        <v>733</v>
      </c>
      <c r="E9" s="5"/>
      <c r="F9" s="5"/>
      <c r="G9" s="5"/>
    </row>
    <row r="10" spans="1:7" x14ac:dyDescent="0.2">
      <c r="A10" s="17" t="s">
        <v>114</v>
      </c>
      <c r="B10" s="44">
        <v>8324</v>
      </c>
      <c r="C10" s="44">
        <v>8030</v>
      </c>
      <c r="D10" s="44">
        <v>8040</v>
      </c>
      <c r="E10" s="5"/>
      <c r="F10" s="5"/>
      <c r="G10" s="5"/>
    </row>
    <row r="11" spans="1:7" x14ac:dyDescent="0.2">
      <c r="A11" s="17" t="s">
        <v>91</v>
      </c>
      <c r="B11" s="44">
        <v>43</v>
      </c>
      <c r="C11" s="44">
        <v>25</v>
      </c>
      <c r="D11" s="44">
        <v>69</v>
      </c>
      <c r="E11" s="5"/>
      <c r="F11" s="5"/>
      <c r="G11" s="5"/>
    </row>
    <row r="12" spans="1:7" x14ac:dyDescent="0.2">
      <c r="A12" s="17" t="s">
        <v>115</v>
      </c>
      <c r="B12" s="44" t="s">
        <v>9</v>
      </c>
      <c r="C12" s="44" t="s">
        <v>9</v>
      </c>
      <c r="D12" s="44">
        <v>173</v>
      </c>
      <c r="E12" s="5"/>
      <c r="F12" s="5"/>
      <c r="G12" s="5"/>
    </row>
    <row r="13" spans="1:7" x14ac:dyDescent="0.2">
      <c r="A13" s="17" t="s">
        <v>116</v>
      </c>
      <c r="B13" s="44">
        <v>-131</v>
      </c>
      <c r="C13" s="44">
        <v>31</v>
      </c>
      <c r="D13" s="44">
        <v>-493</v>
      </c>
      <c r="E13" s="5"/>
      <c r="F13" s="5"/>
      <c r="G13" s="5"/>
    </row>
    <row r="14" spans="1:7" x14ac:dyDescent="0.2">
      <c r="A14" s="17" t="s">
        <v>117</v>
      </c>
      <c r="B14" s="44">
        <v>324</v>
      </c>
      <c r="C14" s="44">
        <v>161</v>
      </c>
      <c r="D14" s="44">
        <v>232</v>
      </c>
      <c r="E14" s="5"/>
      <c r="F14" s="5"/>
      <c r="G14" s="5"/>
    </row>
    <row r="15" spans="1:7" x14ac:dyDescent="0.2">
      <c r="A15" s="17" t="s">
        <v>118</v>
      </c>
      <c r="B15" s="44">
        <v>277</v>
      </c>
      <c r="C15" s="44">
        <v>182</v>
      </c>
      <c r="D15" s="44">
        <v>219</v>
      </c>
      <c r="E15" s="5"/>
      <c r="F15" s="5"/>
      <c r="G15" s="5"/>
    </row>
    <row r="16" spans="1:7" x14ac:dyDescent="0.2">
      <c r="A16" s="17" t="s">
        <v>84</v>
      </c>
      <c r="B16" s="44">
        <v>236</v>
      </c>
      <c r="C16" s="44">
        <v>328</v>
      </c>
      <c r="D16" s="44">
        <v>166</v>
      </c>
      <c r="E16" s="5"/>
      <c r="F16" s="5"/>
      <c r="G16" s="5"/>
    </row>
    <row r="17" spans="1:7" x14ac:dyDescent="0.2">
      <c r="A17" s="17" t="s">
        <v>119</v>
      </c>
      <c r="B17" s="44">
        <v>1008</v>
      </c>
      <c r="C17" s="44">
        <v>72</v>
      </c>
      <c r="D17" s="44" t="s">
        <v>9</v>
      </c>
      <c r="E17" s="5"/>
      <c r="F17" s="5"/>
      <c r="G17" s="5"/>
    </row>
    <row r="18" spans="1:7" x14ac:dyDescent="0.2">
      <c r="A18" s="17" t="s">
        <v>120</v>
      </c>
      <c r="B18" s="44"/>
      <c r="C18" s="44"/>
      <c r="D18" s="44"/>
      <c r="E18" s="5"/>
      <c r="F18" s="5"/>
      <c r="G18" s="5"/>
    </row>
    <row r="19" spans="1:7" x14ac:dyDescent="0.2">
      <c r="A19" s="17" t="s">
        <v>11</v>
      </c>
      <c r="B19" s="44">
        <v>-1201</v>
      </c>
      <c r="C19" s="44">
        <v>-112</v>
      </c>
      <c r="D19" s="44">
        <v>-403</v>
      </c>
      <c r="E19" s="5"/>
      <c r="F19" s="5"/>
      <c r="G19" s="5"/>
    </row>
    <row r="20" spans="1:7" x14ac:dyDescent="0.2">
      <c r="A20" s="17" t="s">
        <v>121</v>
      </c>
      <c r="B20" s="44">
        <v>-8774</v>
      </c>
      <c r="C20" s="44">
        <v>-8526</v>
      </c>
      <c r="D20" s="44">
        <v>-7789</v>
      </c>
      <c r="E20" s="5"/>
      <c r="F20" s="5"/>
      <c r="G20" s="5"/>
    </row>
    <row r="21" spans="1:7" x14ac:dyDescent="0.2">
      <c r="A21" s="17" t="s">
        <v>122</v>
      </c>
      <c r="B21" s="44">
        <v>631</v>
      </c>
      <c r="C21" s="44">
        <v>-200</v>
      </c>
      <c r="D21" s="44">
        <v>592</v>
      </c>
      <c r="E21" s="5"/>
      <c r="F21" s="5"/>
      <c r="G21" s="5"/>
    </row>
    <row r="22" spans="1:7" x14ac:dyDescent="0.2">
      <c r="A22" s="17" t="s">
        <v>123</v>
      </c>
      <c r="B22" s="44">
        <v>-637</v>
      </c>
      <c r="C22" s="44">
        <v>-616</v>
      </c>
      <c r="D22" s="44">
        <v>-1752</v>
      </c>
      <c r="E22" s="5"/>
      <c r="F22" s="5"/>
      <c r="G22" s="5"/>
    </row>
    <row r="23" spans="1:7" x14ac:dyDescent="0.2">
      <c r="A23" s="18" t="s">
        <v>124</v>
      </c>
      <c r="B23" s="45">
        <v>4683</v>
      </c>
      <c r="C23" s="45">
        <v>3851</v>
      </c>
      <c r="D23" s="45">
        <v>3681</v>
      </c>
      <c r="E23" s="5"/>
      <c r="F23" s="5"/>
      <c r="G23" s="5"/>
    </row>
    <row r="24" spans="1:7" x14ac:dyDescent="0.2">
      <c r="A24" s="17" t="s">
        <v>12</v>
      </c>
      <c r="B24" s="44"/>
      <c r="C24" s="44"/>
      <c r="D24" s="44"/>
      <c r="E24" s="5"/>
      <c r="F24" s="5"/>
      <c r="G24" s="5"/>
    </row>
    <row r="25" spans="1:7" x14ac:dyDescent="0.2">
      <c r="A25" s="17" t="s">
        <v>125</v>
      </c>
      <c r="B25" s="44">
        <v>-9</v>
      </c>
      <c r="C25" s="44">
        <v>-41</v>
      </c>
      <c r="D25" s="44">
        <v>-30</v>
      </c>
      <c r="E25" s="5"/>
      <c r="F25" s="5"/>
      <c r="G25" s="5"/>
    </row>
    <row r="26" spans="1:7" x14ac:dyDescent="0.2">
      <c r="A26" s="17" t="s">
        <v>126</v>
      </c>
      <c r="B26" s="44">
        <v>-1228</v>
      </c>
      <c r="C26" s="44">
        <v>-672</v>
      </c>
      <c r="D26" s="44">
        <v>-950</v>
      </c>
      <c r="E26" s="5"/>
      <c r="F26" s="5"/>
      <c r="G26" s="5"/>
    </row>
    <row r="27" spans="1:7" x14ac:dyDescent="0.2">
      <c r="A27" s="17" t="s">
        <v>127</v>
      </c>
      <c r="B27" s="44">
        <v>-432</v>
      </c>
      <c r="C27" s="44">
        <v>-423</v>
      </c>
      <c r="D27" s="44">
        <v>-474</v>
      </c>
      <c r="E27" s="5"/>
      <c r="F27" s="5"/>
      <c r="G27" s="5"/>
    </row>
    <row r="28" spans="1:7" x14ac:dyDescent="0.2">
      <c r="A28" s="17" t="s">
        <v>13</v>
      </c>
      <c r="B28" s="44" t="s">
        <v>9</v>
      </c>
      <c r="C28" s="44" t="s">
        <v>9</v>
      </c>
      <c r="D28" s="44">
        <v>1400</v>
      </c>
      <c r="E28" s="5"/>
      <c r="F28" s="5"/>
      <c r="G28" s="5"/>
    </row>
    <row r="29" spans="1:7" x14ac:dyDescent="0.2">
      <c r="A29" s="17" t="s">
        <v>14</v>
      </c>
      <c r="B29" s="44" t="s">
        <v>9</v>
      </c>
      <c r="C29" s="44" t="s">
        <v>9</v>
      </c>
      <c r="D29" s="44">
        <v>1264</v>
      </c>
      <c r="E29" s="5"/>
      <c r="F29" s="5"/>
      <c r="G29" s="5"/>
    </row>
    <row r="30" spans="1:7" x14ac:dyDescent="0.2">
      <c r="A30" s="17" t="s">
        <v>128</v>
      </c>
      <c r="B30" s="44">
        <v>309</v>
      </c>
      <c r="C30" s="44">
        <v>143</v>
      </c>
      <c r="D30" s="44">
        <v>173</v>
      </c>
      <c r="E30" s="5"/>
      <c r="F30" s="5"/>
      <c r="G30" s="5"/>
    </row>
    <row r="31" spans="1:7" x14ac:dyDescent="0.2">
      <c r="A31" s="18" t="s">
        <v>129</v>
      </c>
      <c r="B31" s="45">
        <v>-1360</v>
      </c>
      <c r="C31" s="45">
        <v>-993</v>
      </c>
      <c r="D31" s="45">
        <v>1383</v>
      </c>
      <c r="E31" s="5"/>
      <c r="F31" s="5"/>
      <c r="G31" s="5"/>
    </row>
    <row r="32" spans="1:7" x14ac:dyDescent="0.2">
      <c r="A32" s="17" t="s">
        <v>15</v>
      </c>
      <c r="B32" s="44"/>
      <c r="C32" s="44"/>
      <c r="D32" s="44"/>
      <c r="E32" s="5"/>
      <c r="F32" s="5"/>
      <c r="G32" s="5"/>
    </row>
    <row r="33" spans="1:7" x14ac:dyDescent="0.2">
      <c r="A33" s="17" t="s">
        <v>16</v>
      </c>
      <c r="B33" s="44">
        <v>3830</v>
      </c>
      <c r="C33" s="44">
        <v>3768</v>
      </c>
      <c r="D33" s="44">
        <v>2409</v>
      </c>
      <c r="E33" s="5"/>
      <c r="F33" s="5"/>
      <c r="G33" s="5"/>
    </row>
    <row r="34" spans="1:7" x14ac:dyDescent="0.2">
      <c r="A34" s="17" t="s">
        <v>130</v>
      </c>
      <c r="B34" s="44">
        <v>-3304</v>
      </c>
      <c r="C34" s="44">
        <v>-2344</v>
      </c>
      <c r="D34" s="44">
        <v>-72</v>
      </c>
      <c r="E34" s="5"/>
      <c r="F34" s="5"/>
      <c r="G34" s="5"/>
    </row>
    <row r="35" spans="1:7" x14ac:dyDescent="0.2">
      <c r="A35" s="17" t="s">
        <v>131</v>
      </c>
      <c r="B35" s="44">
        <v>172</v>
      </c>
      <c r="C35" s="44">
        <v>165</v>
      </c>
      <c r="D35" s="44">
        <v>338</v>
      </c>
      <c r="E35" s="5"/>
      <c r="F35" s="5"/>
      <c r="G35" s="5"/>
    </row>
    <row r="36" spans="1:7" x14ac:dyDescent="0.2">
      <c r="A36" s="17" t="s">
        <v>132</v>
      </c>
      <c r="B36" s="44">
        <v>88</v>
      </c>
      <c r="C36" s="44">
        <v>151</v>
      </c>
      <c r="D36" s="44">
        <v>179</v>
      </c>
      <c r="E36" s="5"/>
      <c r="F36" s="5"/>
      <c r="G36" s="5"/>
    </row>
    <row r="37" spans="1:7" x14ac:dyDescent="0.2">
      <c r="A37" s="17" t="s">
        <v>133</v>
      </c>
      <c r="B37" s="44">
        <v>-14</v>
      </c>
      <c r="C37" s="44">
        <v>-11</v>
      </c>
      <c r="D37" s="44">
        <v>-11</v>
      </c>
      <c r="E37" s="5"/>
      <c r="F37" s="5"/>
      <c r="G37" s="5"/>
    </row>
    <row r="38" spans="1:7" x14ac:dyDescent="0.2">
      <c r="A38" s="17" t="s">
        <v>134</v>
      </c>
      <c r="B38" s="44">
        <v>-2322</v>
      </c>
      <c r="C38" s="44">
        <v>-3632</v>
      </c>
      <c r="D38" s="44">
        <v>-5504</v>
      </c>
      <c r="E38" s="5"/>
      <c r="F38" s="5"/>
      <c r="G38" s="5"/>
    </row>
    <row r="39" spans="1:7" x14ac:dyDescent="0.2">
      <c r="A39" s="17" t="s">
        <v>135</v>
      </c>
      <c r="B39" s="44">
        <v>-1269</v>
      </c>
      <c r="C39" s="44">
        <v>-1150</v>
      </c>
      <c r="D39" s="44">
        <v>-1109</v>
      </c>
      <c r="E39" s="5"/>
      <c r="F39" s="5"/>
      <c r="G39" s="5"/>
    </row>
    <row r="40" spans="1:7" x14ac:dyDescent="0.2">
      <c r="A40" s="17" t="s">
        <v>136</v>
      </c>
      <c r="B40" s="44">
        <v>-1103</v>
      </c>
      <c r="C40" s="44">
        <v>-260</v>
      </c>
      <c r="D40" s="44">
        <v>-173</v>
      </c>
      <c r="E40" s="5"/>
      <c r="F40" s="5"/>
      <c r="G40" s="5"/>
    </row>
    <row r="41" spans="1:7" x14ac:dyDescent="0.2">
      <c r="A41" s="17" t="s">
        <v>137</v>
      </c>
      <c r="B41" s="44">
        <v>-3922</v>
      </c>
      <c r="C41" s="44">
        <v>-3313</v>
      </c>
      <c r="D41" s="44">
        <v>-3943</v>
      </c>
      <c r="E41" s="5"/>
      <c r="F41" s="5"/>
      <c r="G41" s="5"/>
    </row>
    <row r="42" spans="1:7" x14ac:dyDescent="0.2">
      <c r="A42" s="17" t="s">
        <v>138</v>
      </c>
      <c r="B42" s="44">
        <v>-599</v>
      </c>
      <c r="C42" s="44">
        <v>-455</v>
      </c>
      <c r="D42" s="44">
        <v>1121</v>
      </c>
      <c r="E42" s="5"/>
      <c r="F42" s="5"/>
      <c r="G42" s="5"/>
    </row>
    <row r="43" spans="1:7" x14ac:dyDescent="0.2">
      <c r="A43" s="17" t="s">
        <v>139</v>
      </c>
      <c r="B43" s="44">
        <v>-17</v>
      </c>
      <c r="C43" s="44">
        <v>-8</v>
      </c>
      <c r="D43" s="44">
        <v>-16</v>
      </c>
      <c r="E43" s="5"/>
      <c r="F43" s="5"/>
      <c r="G43" s="5"/>
    </row>
    <row r="44" spans="1:7" x14ac:dyDescent="0.2">
      <c r="A44" s="17" t="s">
        <v>140</v>
      </c>
      <c r="B44" s="44" t="s">
        <v>9</v>
      </c>
      <c r="C44" s="44" t="s">
        <v>9</v>
      </c>
      <c r="D44" s="44">
        <v>-51</v>
      </c>
      <c r="E44" s="5"/>
      <c r="F44" s="5"/>
      <c r="G44" s="5"/>
    </row>
    <row r="45" spans="1:7" x14ac:dyDescent="0.2">
      <c r="A45" s="17" t="s">
        <v>141</v>
      </c>
      <c r="B45" s="44" t="s">
        <v>9</v>
      </c>
      <c r="C45" s="44" t="s">
        <v>9</v>
      </c>
      <c r="D45" s="44">
        <v>-36</v>
      </c>
      <c r="E45" s="5"/>
      <c r="F45" s="5"/>
      <c r="G45" s="5"/>
    </row>
    <row r="46" spans="1:7" x14ac:dyDescent="0.2">
      <c r="A46" s="17" t="s">
        <v>145</v>
      </c>
      <c r="B46" s="44" t="s">
        <v>9</v>
      </c>
      <c r="C46" s="44" t="s">
        <v>9</v>
      </c>
      <c r="D46" s="44">
        <v>-87</v>
      </c>
      <c r="E46" s="5"/>
      <c r="F46" s="5"/>
      <c r="G46" s="5"/>
    </row>
    <row r="47" spans="1:7" x14ac:dyDescent="0.2">
      <c r="A47" s="17" t="s">
        <v>142</v>
      </c>
      <c r="B47" s="44">
        <v>-17</v>
      </c>
      <c r="C47" s="44">
        <v>-8</v>
      </c>
      <c r="D47" s="44">
        <v>-190</v>
      </c>
      <c r="E47" s="5"/>
      <c r="F47" s="5"/>
      <c r="G47" s="5"/>
    </row>
    <row r="48" spans="1:7" x14ac:dyDescent="0.2">
      <c r="A48" s="17" t="s">
        <v>143</v>
      </c>
      <c r="B48" s="44" t="s">
        <v>9</v>
      </c>
      <c r="C48" s="44" t="s">
        <v>9</v>
      </c>
      <c r="D48" s="44">
        <v>-129</v>
      </c>
      <c r="E48" s="5"/>
      <c r="F48" s="5"/>
      <c r="G48" s="5"/>
    </row>
    <row r="49" spans="1:7" x14ac:dyDescent="0.2">
      <c r="A49" s="17" t="s">
        <v>17</v>
      </c>
      <c r="B49" s="44">
        <v>-616</v>
      </c>
      <c r="C49" s="44">
        <v>-463</v>
      </c>
      <c r="D49" s="44">
        <v>802</v>
      </c>
      <c r="E49" s="5"/>
      <c r="F49" s="5"/>
      <c r="G49" s="5"/>
    </row>
    <row r="50" spans="1:7" x14ac:dyDescent="0.2">
      <c r="A50" s="17" t="s">
        <v>18</v>
      </c>
      <c r="B50" s="44">
        <v>2155</v>
      </c>
      <c r="C50" s="44">
        <v>2618</v>
      </c>
      <c r="D50" s="44">
        <v>1816</v>
      </c>
      <c r="E50" s="5"/>
      <c r="F50" s="5"/>
      <c r="G50" s="5"/>
    </row>
    <row r="51" spans="1:7" x14ac:dyDescent="0.2">
      <c r="A51" s="18" t="s">
        <v>19</v>
      </c>
      <c r="B51" s="43">
        <v>1539</v>
      </c>
      <c r="C51" s="43">
        <v>2155</v>
      </c>
      <c r="D51" s="43">
        <v>2618</v>
      </c>
      <c r="E51" s="5"/>
      <c r="F51" s="5"/>
      <c r="G51" s="5"/>
    </row>
    <row r="52" spans="1:7" x14ac:dyDescent="0.2">
      <c r="A52" s="19" t="s">
        <v>20</v>
      </c>
      <c r="B52" s="5"/>
      <c r="C52" s="5"/>
      <c r="D52" s="5"/>
      <c r="E52" s="5"/>
      <c r="F52" s="5"/>
      <c r="G52" s="5"/>
    </row>
    <row r="53" spans="1:7" x14ac:dyDescent="0.2">
      <c r="A53" s="5"/>
      <c r="B53" s="5"/>
      <c r="C53" s="5"/>
      <c r="D53" s="5"/>
      <c r="E53" s="5"/>
      <c r="F53" s="5"/>
      <c r="G53" s="5"/>
    </row>
    <row r="54" spans="1:7" x14ac:dyDescent="0.2">
      <c r="A54" s="5" t="s">
        <v>144</v>
      </c>
      <c r="B54" s="5"/>
      <c r="C54" s="5"/>
      <c r="D54" s="5"/>
      <c r="E54" s="5"/>
      <c r="F54" s="5"/>
      <c r="G54" s="5"/>
    </row>
    <row r="55" spans="1:7" x14ac:dyDescent="0.2">
      <c r="A55" s="5"/>
      <c r="B55" s="5"/>
      <c r="C55" s="5"/>
      <c r="D55" s="5"/>
      <c r="E55" s="5"/>
      <c r="F55" s="5"/>
      <c r="G55" s="5"/>
    </row>
  </sheetData>
  <customSheetViews>
    <customSheetView guid="{CC45DB1A-793D-47D5-B629-4E7664569784}" topLeftCell="A16">
      <selection activeCell="A36" sqref="A36"/>
      <pageMargins left="0.75" right="0.75" top="1" bottom="1" header="0.51180555555555596" footer="0.51180555555555596"/>
    </customSheetView>
    <customSheetView guid="{712D50B0-3A75-43EB-9FC5-4A0D9FFDA7AE}" topLeftCell="A16">
      <selection activeCell="A54" sqref="A54"/>
      <pageMargins left="0.75" right="0.75" top="1" bottom="1" header="0.51180555555555596" footer="0.51180555555555596"/>
    </customSheetView>
    <customSheetView guid="{8175FD2D-B21D-45A9-A7A8-00B0067E837A}" topLeftCell="A16">
      <selection activeCell="A54" sqref="A54"/>
      <pageMargins left="0.75" right="0.75" top="1" bottom="1" header="0.51180555555555596" footer="0.51180555555555596"/>
    </customSheetView>
  </customSheetViews>
  <phoneticPr fontId="2" type="noConversion"/>
  <pageMargins left="0.75" right="0.75" top="1" bottom="1" header="0.51180555555555596" footer="0.5118055555555559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election activeCell="A7" sqref="A7"/>
    </sheetView>
  </sheetViews>
  <sheetFormatPr baseColWidth="10" defaultColWidth="9" defaultRowHeight="14" x14ac:dyDescent="0.2"/>
  <cols>
    <col min="1" max="1" width="11.1640625" style="2" customWidth="1"/>
    <col min="2" max="2" width="26.5" style="2" customWidth="1"/>
    <col min="3" max="3" width="29.33203125" style="2" customWidth="1"/>
    <col min="4" max="4" width="21" style="2" customWidth="1"/>
    <col min="5" max="5" width="13.1640625" style="2" customWidth="1"/>
    <col min="6" max="16384" width="9" style="2"/>
  </cols>
  <sheetData>
    <row r="1" spans="1:5" x14ac:dyDescent="0.2">
      <c r="A1" s="1" t="s">
        <v>44</v>
      </c>
      <c r="B1" s="1"/>
      <c r="C1" s="1"/>
      <c r="D1" s="1"/>
      <c r="E1" s="1"/>
    </row>
    <row r="2" spans="1:5" x14ac:dyDescent="0.2">
      <c r="A2" s="1"/>
      <c r="B2" s="1"/>
      <c r="C2" s="1"/>
      <c r="D2" s="1"/>
      <c r="E2" s="1"/>
    </row>
    <row r="3" spans="1:5" x14ac:dyDescent="0.2">
      <c r="A3" s="20" t="s">
        <v>21</v>
      </c>
      <c r="B3" s="14" t="s">
        <v>146</v>
      </c>
      <c r="C3" s="14" t="s">
        <v>147</v>
      </c>
      <c r="D3" s="14" t="s">
        <v>148</v>
      </c>
      <c r="E3" s="14" t="s">
        <v>149</v>
      </c>
    </row>
    <row r="4" spans="1:5" x14ac:dyDescent="0.2">
      <c r="A4" s="54">
        <v>42522</v>
      </c>
      <c r="B4" s="9" t="s">
        <v>150</v>
      </c>
      <c r="C4" s="9" t="s">
        <v>22</v>
      </c>
      <c r="D4" s="46" t="s">
        <v>154</v>
      </c>
      <c r="E4" s="46" t="s">
        <v>23</v>
      </c>
    </row>
    <row r="5" spans="1:5" ht="26" customHeight="1" x14ac:dyDescent="0.2">
      <c r="A5" s="54">
        <v>42461</v>
      </c>
      <c r="B5" s="9" t="s">
        <v>24</v>
      </c>
      <c r="C5" s="9" t="s">
        <v>151</v>
      </c>
      <c r="D5" s="46" t="s">
        <v>155</v>
      </c>
      <c r="E5" s="46" t="s">
        <v>25</v>
      </c>
    </row>
    <row r="6" spans="1:5" ht="35" customHeight="1" x14ac:dyDescent="0.2">
      <c r="A6" s="54">
        <v>41214</v>
      </c>
      <c r="B6" s="9" t="s">
        <v>26</v>
      </c>
      <c r="C6" s="9" t="s">
        <v>152</v>
      </c>
      <c r="D6" s="46" t="s">
        <v>156</v>
      </c>
      <c r="E6" s="46" t="s">
        <v>27</v>
      </c>
    </row>
    <row r="7" spans="1:5" x14ac:dyDescent="0.2">
      <c r="A7" s="55">
        <v>40057</v>
      </c>
      <c r="B7" s="3" t="s">
        <v>28</v>
      </c>
      <c r="C7" s="3" t="s">
        <v>153</v>
      </c>
      <c r="D7" s="47" t="s">
        <v>29</v>
      </c>
      <c r="E7" s="47" t="s">
        <v>30</v>
      </c>
    </row>
  </sheetData>
  <customSheetViews>
    <customSheetView guid="{CC45DB1A-793D-47D5-B629-4E7664569784}">
      <selection activeCell="E7" sqref="E7"/>
      <pageMargins left="0.75" right="0.75" top="1" bottom="1" header="0.51180555555555596" footer="0.51180555555555596"/>
    </customSheetView>
    <customSheetView guid="{712D50B0-3A75-43EB-9FC5-4A0D9FFDA7AE}">
      <selection activeCell="E7" sqref="E7"/>
      <pageMargins left="0.75" right="0.75" top="1" bottom="1" header="0.51180555555555596" footer="0.51180555555555596"/>
    </customSheetView>
    <customSheetView guid="{8175FD2D-B21D-45A9-A7A8-00B0067E837A}">
      <selection activeCell="E7" sqref="E7"/>
      <pageMargins left="0.75" right="0.75" top="1" bottom="1" header="0.51180555555555596" footer="0.51180555555555596"/>
    </customSheetView>
  </customSheetViews>
  <phoneticPr fontId="2" type="noConversion"/>
  <pageMargins left="0.75" right="0.75" top="1" bottom="1" header="0.51180555555555596" footer="0.5118055555555559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activeCell="A11" sqref="A11"/>
    </sheetView>
  </sheetViews>
  <sheetFormatPr baseColWidth="10" defaultColWidth="9" defaultRowHeight="14" x14ac:dyDescent="0.2"/>
  <cols>
    <col min="1" max="1" width="29.1640625" style="2" customWidth="1"/>
    <col min="2" max="2" width="18.6640625" style="2" customWidth="1"/>
    <col min="3" max="3" width="11.33203125" style="2" customWidth="1"/>
    <col min="4" max="16384" width="9" style="2"/>
  </cols>
  <sheetData>
    <row r="1" spans="1:9" x14ac:dyDescent="0.2">
      <c r="A1" s="21" t="s">
        <v>45</v>
      </c>
      <c r="B1" s="21"/>
      <c r="C1" s="21"/>
      <c r="D1" s="21"/>
      <c r="E1" s="21"/>
      <c r="F1" s="21"/>
      <c r="G1" s="21"/>
      <c r="H1" s="1"/>
      <c r="I1" s="1"/>
    </row>
    <row r="2" spans="1:9" ht="15" thickBot="1" x14ac:dyDescent="0.25">
      <c r="A2" s="1"/>
      <c r="B2" s="1"/>
      <c r="C2" s="1"/>
      <c r="D2" s="1"/>
      <c r="E2" s="1"/>
      <c r="F2" s="1"/>
      <c r="G2" s="1"/>
      <c r="H2" s="1"/>
      <c r="I2" s="1"/>
    </row>
    <row r="3" spans="1:9" ht="15" thickBot="1" x14ac:dyDescent="0.2">
      <c r="A3" s="22"/>
      <c r="B3" s="23" t="s">
        <v>157</v>
      </c>
      <c r="C3" s="23" t="s">
        <v>158</v>
      </c>
      <c r="G3" s="1"/>
      <c r="H3" s="1"/>
    </row>
    <row r="4" spans="1:9" x14ac:dyDescent="0.2">
      <c r="A4" s="24" t="s">
        <v>159</v>
      </c>
      <c r="B4" s="25"/>
      <c r="C4" s="25"/>
      <c r="G4" s="1"/>
      <c r="H4" s="1"/>
    </row>
    <row r="5" spans="1:9" x14ac:dyDescent="0.2">
      <c r="A5" s="26" t="s">
        <v>28</v>
      </c>
      <c r="B5" s="25">
        <v>16.23</v>
      </c>
      <c r="C5" s="25">
        <v>9.51</v>
      </c>
      <c r="G5" s="1"/>
      <c r="H5" s="1"/>
    </row>
    <row r="6" spans="1:9" x14ac:dyDescent="0.2">
      <c r="A6" s="26" t="s">
        <v>34</v>
      </c>
      <c r="B6" s="25">
        <v>15.93</v>
      </c>
      <c r="C6" s="25">
        <v>9.01</v>
      </c>
      <c r="G6" s="1"/>
      <c r="H6" s="1"/>
    </row>
    <row r="7" spans="1:9" ht="15" thickBot="1" x14ac:dyDescent="0.25">
      <c r="A7" s="27" t="s">
        <v>35</v>
      </c>
      <c r="B7" s="28">
        <v>15.29</v>
      </c>
      <c r="C7" s="28">
        <v>10.97</v>
      </c>
      <c r="G7" s="1"/>
      <c r="H7" s="1"/>
      <c r="I7" s="1"/>
    </row>
    <row r="8" spans="1:9" x14ac:dyDescent="0.2">
      <c r="A8" s="63" t="s">
        <v>160</v>
      </c>
      <c r="B8" s="63"/>
      <c r="C8" s="29"/>
      <c r="G8" s="1"/>
      <c r="H8" s="1"/>
      <c r="I8" s="1"/>
    </row>
    <row r="9" spans="1:9" x14ac:dyDescent="0.2">
      <c r="A9" s="26" t="s">
        <v>36</v>
      </c>
      <c r="B9" s="25">
        <v>12.54</v>
      </c>
      <c r="C9" s="25">
        <v>5.93</v>
      </c>
      <c r="G9" s="1"/>
      <c r="H9" s="1"/>
      <c r="I9" s="1"/>
    </row>
    <row r="10" spans="1:9" x14ac:dyDescent="0.2">
      <c r="A10" s="26" t="s">
        <v>37</v>
      </c>
      <c r="B10" s="25">
        <v>13.64</v>
      </c>
      <c r="C10" s="25">
        <v>8.75</v>
      </c>
    </row>
    <row r="11" spans="1:9" ht="15" thickBot="1" x14ac:dyDescent="0.25">
      <c r="A11" s="27" t="s">
        <v>161</v>
      </c>
      <c r="B11" s="28">
        <v>10.57</v>
      </c>
      <c r="C11" s="28">
        <v>4.74</v>
      </c>
    </row>
    <row r="12" spans="1:9" x14ac:dyDescent="0.2">
      <c r="A12" s="1" t="s">
        <v>39</v>
      </c>
      <c r="B12" s="1"/>
      <c r="C12" s="1"/>
      <c r="D12" s="1"/>
      <c r="E12" s="1"/>
      <c r="F12" s="1"/>
      <c r="G12" s="1"/>
      <c r="H12" s="1"/>
      <c r="I12" s="1"/>
    </row>
  </sheetData>
  <customSheetViews>
    <customSheetView guid="{CC45DB1A-793D-47D5-B629-4E7664569784}">
      <selection activeCell="A11" sqref="A11"/>
      <pageMargins left="0.75" right="0.75" top="1" bottom="1" header="0.51180555555555596" footer="0.51180555555555596"/>
    </customSheetView>
    <customSheetView guid="{712D50B0-3A75-43EB-9FC5-4A0D9FFDA7AE}">
      <selection activeCell="A11" sqref="A11"/>
      <pageMargins left="0.75" right="0.75" top="1" bottom="1" header="0.51180555555555596" footer="0.51180555555555596"/>
    </customSheetView>
    <customSheetView guid="{8175FD2D-B21D-45A9-A7A8-00B0067E837A}">
      <selection activeCell="A11" sqref="A11"/>
      <pageMargins left="0.75" right="0.75" top="1" bottom="1" header="0.51180555555555596" footer="0.51180555555555596"/>
    </customSheetView>
  </customSheetViews>
  <mergeCells count="1">
    <mergeCell ref="A8:B8"/>
  </mergeCells>
  <phoneticPr fontId="2" type="noConversion"/>
  <pageMargins left="0.75" right="0.75" top="1" bottom="1" header="0.51180555555555596" footer="0.5118055555555559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A21" sqref="A21"/>
    </sheetView>
  </sheetViews>
  <sheetFormatPr baseColWidth="10" defaultColWidth="9" defaultRowHeight="13" x14ac:dyDescent="0.2"/>
  <cols>
    <col min="1" max="1" width="23.83203125" style="1" customWidth="1"/>
    <col min="2" max="2" width="18.6640625" style="1" customWidth="1"/>
    <col min="3" max="3" width="8.5" style="1" customWidth="1"/>
    <col min="4" max="4" width="8.1640625" style="1" customWidth="1"/>
    <col min="5" max="6" width="8.5" style="1" customWidth="1"/>
    <col min="7" max="7" width="7.83203125" style="1" customWidth="1"/>
    <col min="8" max="8" width="13" style="1" customWidth="1"/>
    <col min="9" max="10" width="7.6640625" style="1" customWidth="1"/>
    <col min="11" max="11" width="8.1640625" style="1" customWidth="1"/>
    <col min="12" max="12" width="7.83203125" style="1" customWidth="1"/>
    <col min="13" max="13" width="8" style="1" customWidth="1"/>
    <col min="14" max="14" width="9.83203125" style="1" customWidth="1"/>
    <col min="15" max="16384" width="9" style="1"/>
  </cols>
  <sheetData>
    <row r="1" spans="1:7" x14ac:dyDescent="0.2">
      <c r="A1" s="1" t="s">
        <v>162</v>
      </c>
    </row>
    <row r="2" spans="1:7" ht="14" thickBot="1" x14ac:dyDescent="0.25">
      <c r="F2" s="11"/>
    </row>
    <row r="3" spans="1:7" ht="15" thickBot="1" x14ac:dyDescent="0.25">
      <c r="A3" s="30" t="s">
        <v>43</v>
      </c>
      <c r="B3" s="30"/>
      <c r="C3" s="30" t="s">
        <v>41</v>
      </c>
      <c r="D3" s="2"/>
      <c r="E3" s="2"/>
      <c r="F3" s="2"/>
      <c r="G3" s="2"/>
    </row>
    <row r="4" spans="1:7" ht="14" x14ac:dyDescent="0.2">
      <c r="A4" s="31" t="s">
        <v>31</v>
      </c>
      <c r="B4" s="32">
        <v>0.21</v>
      </c>
      <c r="C4" s="31">
        <f>23.3 / (23.3 + 85.4)</f>
        <v>0.21435142594296228</v>
      </c>
      <c r="D4" s="2"/>
      <c r="E4" s="2"/>
      <c r="F4" s="2"/>
      <c r="G4" s="2"/>
    </row>
    <row r="5" spans="1:7" ht="14" x14ac:dyDescent="0.2">
      <c r="A5" s="31" t="s">
        <v>32</v>
      </c>
      <c r="B5" s="32">
        <v>0.79</v>
      </c>
      <c r="C5" s="31" t="s">
        <v>46</v>
      </c>
      <c r="D5" s="2"/>
      <c r="E5" s="2"/>
      <c r="F5" s="2"/>
      <c r="G5" s="2"/>
    </row>
    <row r="6" spans="1:7" ht="14" x14ac:dyDescent="0.2">
      <c r="A6" s="31" t="s">
        <v>33</v>
      </c>
      <c r="B6" s="33">
        <v>3.5000000000000003E-2</v>
      </c>
      <c r="C6" s="31" t="s">
        <v>47</v>
      </c>
      <c r="D6" s="2"/>
      <c r="E6" s="2"/>
      <c r="F6" s="2"/>
      <c r="G6" s="2"/>
    </row>
    <row r="7" spans="1:7" ht="14" x14ac:dyDescent="0.2">
      <c r="A7" s="31" t="s">
        <v>163</v>
      </c>
      <c r="B7" s="33">
        <v>2.3099999999999999E-2</v>
      </c>
      <c r="C7" s="31" t="s">
        <v>168</v>
      </c>
      <c r="D7" s="2"/>
      <c r="E7" s="2"/>
      <c r="F7" s="2"/>
      <c r="G7" s="2"/>
    </row>
    <row r="8" spans="1:7" ht="14" x14ac:dyDescent="0.2">
      <c r="A8" s="31" t="s">
        <v>164</v>
      </c>
      <c r="B8" s="34">
        <v>1.9</v>
      </c>
      <c r="C8" s="31" t="s">
        <v>48</v>
      </c>
      <c r="D8" s="2"/>
      <c r="E8" s="2"/>
      <c r="F8" s="2"/>
      <c r="G8" s="2"/>
    </row>
    <row r="9" spans="1:7" ht="14" x14ac:dyDescent="0.2">
      <c r="A9" s="31" t="s">
        <v>165</v>
      </c>
      <c r="B9" s="32">
        <v>0.05</v>
      </c>
      <c r="C9" s="31" t="s">
        <v>169</v>
      </c>
      <c r="D9" s="2"/>
      <c r="E9" s="2"/>
      <c r="F9" s="2"/>
      <c r="G9" s="2"/>
    </row>
    <row r="10" spans="1:7" ht="15" thickBot="1" x14ac:dyDescent="0.25">
      <c r="A10" s="35" t="s">
        <v>166</v>
      </c>
      <c r="B10" s="36">
        <v>0.35</v>
      </c>
      <c r="C10" s="35" t="s">
        <v>42</v>
      </c>
      <c r="D10" s="2"/>
      <c r="E10" s="2"/>
      <c r="F10" s="2"/>
      <c r="G10" s="2"/>
    </row>
    <row r="11" spans="1:7" ht="15" thickBot="1" x14ac:dyDescent="0.25">
      <c r="A11" s="37"/>
      <c r="B11" s="2"/>
      <c r="C11" s="2"/>
      <c r="D11" s="2"/>
      <c r="E11" s="2"/>
      <c r="F11" s="2"/>
      <c r="G11" s="2"/>
    </row>
    <row r="12" spans="1:7" ht="14" thickBot="1" x14ac:dyDescent="0.25">
      <c r="A12" s="64" t="s">
        <v>167</v>
      </c>
      <c r="B12" s="64"/>
      <c r="F12" s="11"/>
    </row>
    <row r="13" spans="1:7" x14ac:dyDescent="0.2">
      <c r="A13" s="31" t="s">
        <v>40</v>
      </c>
      <c r="B13" s="38">
        <v>6583</v>
      </c>
      <c r="F13" s="11"/>
    </row>
    <row r="14" spans="1:7" x14ac:dyDescent="0.2">
      <c r="A14" s="31" t="s">
        <v>49</v>
      </c>
      <c r="B14" s="34">
        <v>669</v>
      </c>
    </row>
    <row r="15" spans="1:7" x14ac:dyDescent="0.2">
      <c r="A15" s="31" t="s">
        <v>50</v>
      </c>
      <c r="B15" s="34">
        <v>432</v>
      </c>
    </row>
    <row r="16" spans="1:7" x14ac:dyDescent="0.2">
      <c r="A16" s="31" t="s">
        <v>51</v>
      </c>
      <c r="B16" s="38">
        <v>3782</v>
      </c>
    </row>
    <row r="17" spans="1:2" ht="14" thickBot="1" x14ac:dyDescent="0.25">
      <c r="A17" s="35" t="s">
        <v>52</v>
      </c>
      <c r="B17" s="39">
        <v>4511</v>
      </c>
    </row>
    <row r="19" spans="1:2" x14ac:dyDescent="0.2">
      <c r="A19" s="56" t="s">
        <v>180</v>
      </c>
    </row>
  </sheetData>
  <customSheetViews>
    <customSheetView guid="{CC45DB1A-793D-47D5-B629-4E7664569784}">
      <selection activeCell="J20" sqref="J20"/>
      <pageMargins left="0.75" right="0.75" top="1" bottom="1" header="0.51180555555555596" footer="0.51180555555555596"/>
      <pageSetup paperSize="9" orientation="portrait" r:id="rId1"/>
    </customSheetView>
    <customSheetView guid="{712D50B0-3A75-43EB-9FC5-4A0D9FFDA7AE}">
      <selection activeCell="J20" sqref="J20"/>
      <pageMargins left="0.75" right="0.75" top="1" bottom="1" header="0.51180555555555596" footer="0.51180555555555596"/>
      <pageSetup paperSize="9" orientation="portrait" r:id="rId2"/>
    </customSheetView>
    <customSheetView guid="{8175FD2D-B21D-45A9-A7A8-00B0067E837A}">
      <selection activeCell="J20" sqref="J20"/>
      <pageMargins left="0.75" right="0.75" top="1" bottom="1" header="0.51180555555555596" footer="0.51180555555555596"/>
      <pageSetup paperSize="9" orientation="portrait" r:id="rId3"/>
    </customSheetView>
  </customSheetViews>
  <mergeCells count="1">
    <mergeCell ref="A12:B12"/>
  </mergeCells>
  <phoneticPr fontId="2" type="noConversion"/>
  <pageMargins left="0.75" right="0.75" top="1" bottom="1" header="0.51180555555555596" footer="0.51180555555555596"/>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Copyright</vt:lpstr>
      <vt:lpstr>Exhibit 3</vt:lpstr>
      <vt:lpstr>Exhibit 4</vt:lpstr>
      <vt:lpstr>Exhibit 5</vt:lpstr>
      <vt:lpstr>Exhibit 6</vt:lpstr>
      <vt:lpstr>Exhibit 7</vt:lpstr>
      <vt:lpstr>Exhibit 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 Office User</cp:lastModifiedBy>
  <cp:lastPrinted>2019-04-15T17:33:18Z</cp:lastPrinted>
  <dcterms:created xsi:type="dcterms:W3CDTF">2019-02-07T01:39:00Z</dcterms:created>
  <dcterms:modified xsi:type="dcterms:W3CDTF">2020-05-04T14:07:48Z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ies>
</file>